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65521" windowWidth="6540" windowHeight="3900" tabRatio="776" activeTab="0"/>
  </bookViews>
  <sheets>
    <sheet name="P1 Front page" sheetId="1" r:id="rId1"/>
    <sheet name="P2 R &amp; P page" sheetId="2" r:id="rId2"/>
    <sheet name="P3 Summ of Orgs" sheetId="3" r:id="rId3"/>
    <sheet name="declaration and IE (1)" sheetId="4" r:id="rId4"/>
    <sheet name="Declaration and IE(2)" sheetId="5" r:id="rId5"/>
  </sheets>
  <definedNames>
    <definedName name="_xlnm.Print_Area" localSheetId="3">'declaration and IE (1)'!$A$1:$Q$45</definedName>
    <definedName name="_xlnm.Print_Area" localSheetId="0">'P1 Front page'!$B$1:$L$41</definedName>
    <definedName name="_xlnm.Print_Area" localSheetId="1">'P2 R &amp; P page'!$C$2:$N$41</definedName>
    <definedName name="_xlnm.Print_Area" localSheetId="2">'P3 Summ of Orgs'!$C$2:$U$49</definedName>
  </definedNames>
  <calcPr fullCalcOnLoad="1"/>
</workbook>
</file>

<file path=xl/sharedStrings.xml><?xml version="1.0" encoding="utf-8"?>
<sst xmlns="http://schemas.openxmlformats.org/spreadsheetml/2006/main" count="228" uniqueCount="200">
  <si>
    <t>Note</t>
  </si>
  <si>
    <t>£</t>
  </si>
  <si>
    <t>Restricted Funds</t>
  </si>
  <si>
    <t>THE METHODIST CHURCH</t>
  </si>
  <si>
    <t>Minister:</t>
  </si>
  <si>
    <t>Church Stewards:</t>
  </si>
  <si>
    <t>Treasurer:</t>
  </si>
  <si>
    <t>Unrestricted Funds</t>
  </si>
  <si>
    <t>Lettings</t>
  </si>
  <si>
    <t>Repairs and Maintenance</t>
  </si>
  <si>
    <t xml:space="preserve">       </t>
  </si>
  <si>
    <t xml:space="preserve">        </t>
  </si>
  <si>
    <t xml:space="preserve">   </t>
  </si>
  <si>
    <t xml:space="preserve">RECEIPTS </t>
  </si>
  <si>
    <t>PAYMENTS</t>
  </si>
  <si>
    <t>TOTAL RECEIPTS</t>
  </si>
  <si>
    <t>TOTAL PAYMENTS</t>
  </si>
  <si>
    <t>PAGE 2</t>
  </si>
  <si>
    <t xml:space="preserve">TOTAL PAYMENTS                        </t>
  </si>
  <si>
    <t>Central Finance Board</t>
  </si>
  <si>
    <t>Bank Deposit Account</t>
  </si>
  <si>
    <t>Trustees for Methodist Church Purposes</t>
  </si>
  <si>
    <t>Receipts</t>
  </si>
  <si>
    <t>Payments</t>
  </si>
  <si>
    <t>Page 3</t>
  </si>
  <si>
    <t>Offerings and Tax recovered</t>
  </si>
  <si>
    <t>Circuit Assessment or Share</t>
  </si>
  <si>
    <t xml:space="preserve">Donations </t>
  </si>
  <si>
    <t xml:space="preserve"> Adjustments</t>
  </si>
  <si>
    <t>Continue on a separate sheet if necessary and bring the totals forward</t>
  </si>
  <si>
    <t>Cash in hand</t>
  </si>
  <si>
    <t>Bank Current Account</t>
  </si>
  <si>
    <t>Other funds</t>
  </si>
  <si>
    <t>STATEMENT OF ASSETS AND LIABILITIES</t>
  </si>
  <si>
    <t xml:space="preserve">Sub total                                                               </t>
  </si>
  <si>
    <t>TOTAL CASH FUNDS HELD BY CHURCH</t>
  </si>
  <si>
    <t>Transfers and adjustments</t>
  </si>
  <si>
    <t>Totals this year</t>
  </si>
  <si>
    <t>Totals last year</t>
  </si>
  <si>
    <t>Total funds brought forward from last year</t>
  </si>
  <si>
    <t>Balance brought forward from last year</t>
  </si>
  <si>
    <t>Other receipts</t>
  </si>
  <si>
    <t>Other payments</t>
  </si>
  <si>
    <t>Bank and CFB interest and Investment income</t>
  </si>
  <si>
    <t>SUMMARY OF CHURCH ACCOUNTS AND INTERNAL ORGANISATIONS REPORTING TO THE CHURCH COUNCIL</t>
  </si>
  <si>
    <t>INTERNAL ORGANISATIONS</t>
  </si>
  <si>
    <t>Sub total of Internal Organisations funds</t>
  </si>
  <si>
    <t>(x)</t>
  </si>
  <si>
    <t>(y)</t>
  </si>
  <si>
    <t>Please follow the Guidance Notes to complete this page</t>
  </si>
  <si>
    <t>OTHER ASSETS and LIABILITIES</t>
  </si>
  <si>
    <t>OPENING BALANCES</t>
  </si>
  <si>
    <t>Opening balances</t>
  </si>
  <si>
    <t>Closing balances</t>
  </si>
  <si>
    <t>a1</t>
  </si>
  <si>
    <t>a2</t>
  </si>
  <si>
    <t>a3</t>
  </si>
  <si>
    <t>a4</t>
  </si>
  <si>
    <t>a5</t>
  </si>
  <si>
    <t>b1</t>
  </si>
  <si>
    <t>b2</t>
  </si>
  <si>
    <t>b3</t>
  </si>
  <si>
    <t>b4</t>
  </si>
  <si>
    <t>b5</t>
  </si>
  <si>
    <t>b6</t>
  </si>
  <si>
    <t>b7</t>
  </si>
  <si>
    <t>c1</t>
  </si>
  <si>
    <t>c2</t>
  </si>
  <si>
    <t>c3</t>
  </si>
  <si>
    <t>c4</t>
  </si>
  <si>
    <t>c5</t>
  </si>
  <si>
    <t>d</t>
  </si>
  <si>
    <t>d1</t>
  </si>
  <si>
    <t>d2</t>
  </si>
  <si>
    <t>d3</t>
  </si>
  <si>
    <t>d4</t>
  </si>
  <si>
    <t xml:space="preserve">TOTAL FUNDS AT END OF YEAR  </t>
  </si>
  <si>
    <t>(c1+c2)</t>
  </si>
  <si>
    <t>(c3+c4)</t>
  </si>
  <si>
    <t>(c6)</t>
  </si>
  <si>
    <t>(c7)</t>
  </si>
  <si>
    <t>SECTION A</t>
  </si>
  <si>
    <t>SECTION B</t>
  </si>
  <si>
    <t>SECTION C</t>
  </si>
  <si>
    <t>SECTION D</t>
  </si>
  <si>
    <t>SECTION E</t>
  </si>
  <si>
    <t>SECTION G</t>
  </si>
  <si>
    <t>SECTION F</t>
  </si>
  <si>
    <t>e1</t>
  </si>
  <si>
    <t>e2</t>
  </si>
  <si>
    <t>e3</t>
  </si>
  <si>
    <t>e4</t>
  </si>
  <si>
    <t>e5</t>
  </si>
  <si>
    <t>e6</t>
  </si>
  <si>
    <t>e7</t>
  </si>
  <si>
    <t>e8</t>
  </si>
  <si>
    <t>e9</t>
  </si>
  <si>
    <t>e10</t>
  </si>
  <si>
    <t>f1</t>
  </si>
  <si>
    <t>f2</t>
  </si>
  <si>
    <t>f3</t>
  </si>
  <si>
    <t>f4</t>
  </si>
  <si>
    <t>f5</t>
  </si>
  <si>
    <t>f6</t>
  </si>
  <si>
    <t>f7</t>
  </si>
  <si>
    <t>f8</t>
  </si>
  <si>
    <t>f9</t>
  </si>
  <si>
    <t>g1</t>
  </si>
  <si>
    <t>g2</t>
  </si>
  <si>
    <t>g3</t>
  </si>
  <si>
    <t>g4</t>
  </si>
  <si>
    <t>a6</t>
  </si>
  <si>
    <t>(a7)</t>
  </si>
  <si>
    <t>b8</t>
  </si>
  <si>
    <t>(b9)</t>
  </si>
  <si>
    <t>(these amounts are not to be included in total receipts/payments figures above)</t>
  </si>
  <si>
    <t>(a6-b8)</t>
  </si>
  <si>
    <t>(e11)</t>
  </si>
  <si>
    <t>(e12)</t>
  </si>
  <si>
    <t>ACCOUNTS</t>
  </si>
  <si>
    <t xml:space="preserve">SUB TOTAL - Church accounts </t>
  </si>
  <si>
    <t>Loan(s) - show amount outstanding at year end</t>
  </si>
  <si>
    <t xml:space="preserve">Other  Liabilities                </t>
  </si>
  <si>
    <t>(c8)</t>
  </si>
  <si>
    <t>CLOSING BALANCES</t>
  </si>
  <si>
    <t>Check Res+Unres total</t>
  </si>
  <si>
    <t>Check bals</t>
  </si>
  <si>
    <t>Opening</t>
  </si>
  <si>
    <t>Closing</t>
  </si>
  <si>
    <t>CHURCH</t>
  </si>
  <si>
    <t>Net Receipts/ Payments</t>
  </si>
  <si>
    <t>Investments (include Endowments)</t>
  </si>
  <si>
    <t>Total funds held by Internal Organisations (the closing balance total from above) (e12)</t>
  </si>
  <si>
    <t>Church</t>
  </si>
  <si>
    <t>Circuit</t>
  </si>
  <si>
    <t>f4 Include only Funds held at the Central Finance Board</t>
  </si>
  <si>
    <t>Land &amp; Buildings (see notes re Insurance value)</t>
  </si>
  <si>
    <t xml:space="preserve">At         </t>
  </si>
  <si>
    <t xml:space="preserve">At </t>
  </si>
  <si>
    <t xml:space="preserve">        RECEIPTS AND PAYMENTS</t>
  </si>
  <si>
    <t xml:space="preserve">STANDARD FORM OF ACCOUNTS </t>
  </si>
  <si>
    <t xml:space="preserve">        FOR THE YEAR ENDED      </t>
  </si>
  <si>
    <t xml:space="preserve">Check </t>
  </si>
  <si>
    <t>c6 totals</t>
  </si>
  <si>
    <t>g5</t>
  </si>
  <si>
    <t>Other Assets</t>
  </si>
  <si>
    <t>f5 Include only Funds held at Trustees for Methodist Church Purposes</t>
  </si>
  <si>
    <t>DECLARATIONS</t>
  </si>
  <si>
    <t>Treasurer</t>
  </si>
  <si>
    <t>Signature of Treasurer</t>
  </si>
  <si>
    <t>Date</t>
  </si>
  <si>
    <t>Name</t>
  </si>
  <si>
    <t>Address</t>
  </si>
  <si>
    <t>and were approved.</t>
  </si>
  <si>
    <t>Signature of the Chair of the meeting</t>
  </si>
  <si>
    <t>Name of the Chair of the meeting</t>
  </si>
  <si>
    <t>___________________________________________________________________________</t>
  </si>
  <si>
    <t>Independent Examiner’s Report to the Trustees of the</t>
  </si>
  <si>
    <t>Respective responsibilities of Trustees and Examiner</t>
  </si>
  <si>
    <t>It is my responsibility to:</t>
  </si>
  <si>
    <t xml:space="preserve">Basis of Independent Examiner’s Report </t>
  </si>
  <si>
    <t>Independent Examiner’s Statement</t>
  </si>
  <si>
    <r>
      <t>(1)</t>
    </r>
    <r>
      <rPr>
        <sz val="7"/>
        <rFont val="Times New Roman"/>
        <family val="1"/>
      </rPr>
      <t xml:space="preserve">           </t>
    </r>
    <r>
      <rPr>
        <sz val="10"/>
        <rFont val="Arial"/>
        <family val="2"/>
      </rPr>
      <t>which gives me reasonable cause to believe that in any material respect the requirements:</t>
    </r>
  </si>
  <si>
    <t>Signature</t>
  </si>
  <si>
    <t xml:space="preserve">I confirm that I have prepared the accounts from the records of the Church and that they include all funds under the control of the Church Council </t>
  </si>
  <si>
    <r>
      <t>This Report is on the Church Accounts for the year ended 31</t>
    </r>
    <r>
      <rPr>
        <vertAlign val="superscript"/>
        <sz val="10"/>
        <rFont val="Arial"/>
        <family val="2"/>
      </rPr>
      <t>st</t>
    </r>
    <r>
      <rPr>
        <sz val="10"/>
        <rFont val="Arial"/>
        <family val="2"/>
      </rPr>
      <t xml:space="preserve"> August</t>
    </r>
  </si>
  <si>
    <t>Circuit no</t>
  </si>
  <si>
    <r>
      <t xml:space="preserve">If not a registered charity </t>
    </r>
    <r>
      <rPr>
        <b/>
        <sz val="11"/>
        <rFont val="Arial"/>
        <family val="2"/>
      </rPr>
      <t>Her Majesty's Revenue and Customs Gift Aid number</t>
    </r>
  </si>
  <si>
    <t>Registered Charity - Charity Registration number</t>
  </si>
  <si>
    <t>Utilities (Insurances, water charges, heating &amp; lighting)</t>
  </si>
  <si>
    <t xml:space="preserve">FOR INFORMATION ONLY: MONEY RECEIVED AND PASSED ON TO  EXTERNAL ORGANISATIONS                                </t>
  </si>
  <si>
    <t>Offerings/Gifts - received for external organisations</t>
  </si>
  <si>
    <t>Offerings/Gifts  - passed to external organisations</t>
  </si>
  <si>
    <r>
      <t xml:space="preserve">BALANCE STILL TO BE PAID                    </t>
    </r>
    <r>
      <rPr>
        <sz val="10"/>
        <rFont val="Arial"/>
        <family val="2"/>
      </rPr>
      <t xml:space="preserve"> (d1+d2-d3)</t>
    </r>
  </si>
  <si>
    <t>Church accounts (totals brought forward from page 2 - totals column)</t>
  </si>
  <si>
    <t xml:space="preserve">NET RECEIPTS/PAYMENTS FOR THE YEAR            </t>
  </si>
  <si>
    <t>g1 Include any other investments (not the cash element of TMCP trusts accounts this is included in line f5</t>
  </si>
  <si>
    <t>Presentation to the *Church Council for approval.</t>
  </si>
  <si>
    <t>I confirm that the Accounts have been presented to the Church Council  on</t>
  </si>
  <si>
    <t>The charity's trustees are responsible for the preparation of the accounts. The charity's trustees consider that an audit is not required for this year under section 144 of the Charities Act 2011 (the Charities Act)  and that an independent examination is needed.</t>
  </si>
  <si>
    <r>
      <t>·</t>
    </r>
    <r>
      <rPr>
        <sz val="7"/>
        <rFont val="Times New Roman"/>
        <family val="1"/>
      </rPr>
      <t>              </t>
    </r>
    <r>
      <rPr>
        <sz val="10"/>
        <rFont val="Arial"/>
        <family val="2"/>
      </rPr>
      <t>Examine the accounts under Section 145 of the Charities Act</t>
    </r>
  </si>
  <si>
    <r>
      <t>·</t>
    </r>
    <r>
      <rPr>
        <sz val="7"/>
        <rFont val="Times New Roman"/>
        <family val="1"/>
      </rPr>
      <t>             </t>
    </r>
    <r>
      <rPr>
        <sz val="10"/>
        <rFont val="Arial"/>
        <family val="2"/>
      </rPr>
      <t> to follow the procedures laid down in the general Directions given by the Charity Commission (under Section 145(5)(b) of the Charities Act), and</t>
    </r>
  </si>
  <si>
    <r>
      <t>·</t>
    </r>
    <r>
      <rPr>
        <sz val="7"/>
        <rFont val="Times New Roman"/>
        <family val="1"/>
      </rPr>
      <t xml:space="preserve">               </t>
    </r>
    <r>
      <rPr>
        <sz val="10"/>
        <rFont val="Arial"/>
        <family val="2"/>
      </rPr>
      <t>to state whether particular matters have come to my attention.</t>
    </r>
  </si>
  <si>
    <t>My examination was carried out in accordance with general Directions given by the Charity Commission. An examination includes a review of the accounting records kept by the charity and a comparison of the accounts presented with those records. It also includes consideration of any unusual items or disclosures in the accounts, and seeking explanations from the trustees concerning any such matters. The procedures undertaken do not provide all the evidence that would be required in an audit, and consequently no opinion is given as to whether the accounts present a 'true and fair' view and the report is limited to those matters set out in the statement below.</t>
  </si>
  <si>
    <t>In connection with my examination, no matter has come to my attention (other than that disclosed below*):</t>
  </si>
  <si>
    <r>
      <t>•</t>
    </r>
    <r>
      <rPr>
        <sz val="10"/>
        <rFont val="Arial"/>
        <family val="2"/>
      </rPr>
      <t xml:space="preserve"> to keep accounting records in accordance with section 130 of the Charities Act;</t>
    </r>
  </si>
  <si>
    <r>
      <t>(2)</t>
    </r>
    <r>
      <rPr>
        <sz val="7"/>
        <rFont val="Times New Roman"/>
        <family val="1"/>
      </rPr>
      <t xml:space="preserve">           </t>
    </r>
    <r>
      <rPr>
        <sz val="10"/>
        <rFont val="Arial"/>
        <family val="2"/>
      </rPr>
      <t>to which, in my opinion, attention should be drawn in order to enable a proper understanding of the accounts to be reached.</t>
    </r>
  </si>
  <si>
    <t>* Please delete the words in the brackets if they do not apply appropriate</t>
  </si>
  <si>
    <t>Relevant Professional qualification or body</t>
  </si>
  <si>
    <t>(3)   I have/have not* obtained independent verification of all investments with the Trustees for Methodist Church Purposes ("TMCP") or held in other Trusts, Bank balances and Funds at the Central Finance Board of the Methodist Church ("CFB"), which are individually in excess of £10,000 (ten thousand pounds) at the balance sheet date.</t>
  </si>
  <si>
    <t xml:space="preserve">  </t>
  </si>
  <si>
    <t>* Please circle as appropriate</t>
  </si>
  <si>
    <r>
      <t>•</t>
    </r>
    <r>
      <rPr>
        <sz val="10"/>
        <rFont val="Arial"/>
        <family val="2"/>
      </rPr>
      <t xml:space="preserve"> to prepare accounts which accord with the accounting records and comply with the accounting requirements of the Charities Act have not been met; or</t>
    </r>
  </si>
  <si>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2014  No.242)</t>
  </si>
  <si>
    <t>31 August 2016</t>
  </si>
  <si>
    <t>ACCOUNTS FOR THE YEAR ENDED 31 AUGUST 2016</t>
  </si>
  <si>
    <t xml:space="preserve">Summary of the Church accounts for the year ended 31 August 2016 and Internal Organisations reporting to the Church Council/Church Meeting. Note that the funds of an Internal Organisation would normally be Restricted funds unless it could be clearly shown that they could be used for any Methodist purpose.   This section must be completed to arrive at the gross income and expenditure totals of the Church. If gross income exceeds the Accruals threshold, then the Accruals method of accounting AND A DIFFERENT FORM must be used to report the accounts (see Methodist website).  Please refer to the guidance notes regarding transfers between the District and connected  District Organisations. </t>
  </si>
  <si>
    <t>CHURCH - CASH FUNDS HELD at 31 August 2016</t>
  </si>
  <si>
    <t>1 September 2015</t>
  </si>
  <si>
    <t xml:space="preserve"> 31 August 2016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</si>
</sst>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809]dd\ mmmm\ yyyy;@"/>
    <numFmt numFmtId="173" formatCode="dd/mm/yyyy;@"/>
    <numFmt numFmtId="174" formatCode="d/m/yyyy"/>
  </numFmts>
  <fonts count="70">
    <font>
      <sz val="10"/>
      <name val="Arial"/>
      <family val="0"/>
    </font>
    <font>
      <sz val="8"/>
      <name val="Arial"/>
      <family val="2"/>
    </font>
    <font>
      <u val="single"/>
      <sz val="10"/>
      <color indexed="12"/>
      <name val="Arial"/>
      <family val="2"/>
    </font>
    <font>
      <u val="single"/>
      <sz val="10"/>
      <color indexed="36"/>
      <name val="Arial"/>
      <family val="2"/>
    </font>
    <font>
      <sz val="20"/>
      <name val="Arial"/>
      <family val="2"/>
    </font>
    <font>
      <sz val="10"/>
      <name val="Times New Roman"/>
      <family val="1"/>
    </font>
    <font>
      <b/>
      <sz val="16"/>
      <name val="Times New Roman"/>
      <family val="1"/>
    </font>
    <font>
      <b/>
      <sz val="10"/>
      <name val="Times New Roman"/>
      <family val="1"/>
    </font>
    <font>
      <b/>
      <sz val="11"/>
      <name val="Times New Roman"/>
      <family val="1"/>
    </font>
    <font>
      <sz val="12"/>
      <color indexed="10"/>
      <name val="Times New Roman"/>
      <family val="1"/>
    </font>
    <font>
      <b/>
      <sz val="10"/>
      <name val="Arial"/>
      <family val="2"/>
    </font>
    <font>
      <sz val="10"/>
      <color indexed="10"/>
      <name val="Arial"/>
      <family val="2"/>
    </font>
    <font>
      <sz val="12"/>
      <color indexed="10"/>
      <name val="Arial"/>
      <family val="2"/>
    </font>
    <font>
      <sz val="11"/>
      <name val="Arial"/>
      <family val="2"/>
    </font>
    <font>
      <sz val="11"/>
      <name val="Times New Roman"/>
      <family val="1"/>
    </font>
    <font>
      <b/>
      <sz val="14"/>
      <name val="Arial"/>
      <family val="2"/>
    </font>
    <font>
      <b/>
      <sz val="11"/>
      <name val="Arial"/>
      <family val="2"/>
    </font>
    <font>
      <b/>
      <sz val="6"/>
      <name val="Arial"/>
      <family val="2"/>
    </font>
    <font>
      <b/>
      <sz val="7"/>
      <name val="Arial"/>
      <family val="2"/>
    </font>
    <font>
      <b/>
      <sz val="9"/>
      <name val="Arial"/>
      <family val="2"/>
    </font>
    <font>
      <vertAlign val="superscript"/>
      <sz val="10"/>
      <name val="Arial"/>
      <family val="2"/>
    </font>
    <font>
      <sz val="7"/>
      <name val="Arial"/>
      <family val="2"/>
    </font>
    <font>
      <sz val="6"/>
      <name val="Arial"/>
      <family val="2"/>
    </font>
    <font>
      <sz val="10"/>
      <name val="Symbol"/>
      <family val="1"/>
    </font>
    <font>
      <sz val="7"/>
      <name val="Times New Roman"/>
      <family val="1"/>
    </font>
    <font>
      <sz val="10"/>
      <name val="Comic Sans MS"/>
      <family val="4"/>
    </font>
    <font>
      <sz val="12"/>
      <name val="Arial"/>
      <family val="2"/>
    </font>
    <font>
      <sz val="14"/>
      <name val="Arial"/>
      <family val="2"/>
    </font>
    <font>
      <b/>
      <sz val="12"/>
      <name val="Arial"/>
      <family val="2"/>
    </font>
    <font>
      <b/>
      <sz val="16"/>
      <name val="Arial"/>
      <family val="2"/>
    </font>
    <font>
      <sz val="16"/>
      <name val="Arial"/>
      <family val="2"/>
    </font>
    <font>
      <b/>
      <u val="single"/>
      <sz val="12"/>
      <name val="Arial"/>
      <family val="2"/>
    </font>
    <font>
      <sz val="9"/>
      <name val="Arial"/>
      <family val="2"/>
    </font>
    <font>
      <b/>
      <u val="single"/>
      <sz val="10"/>
      <name val="Arial"/>
      <family val="2"/>
    </font>
    <font>
      <sz val="5"/>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style="thin"/>
      <top style="thin"/>
      <bottom style="thick"/>
    </border>
    <border>
      <left>
        <color indexed="63"/>
      </left>
      <right style="thin"/>
      <top style="thin"/>
      <bottom>
        <color indexed="63"/>
      </bottom>
    </border>
    <border>
      <left>
        <color indexed="63"/>
      </left>
      <right style="thick"/>
      <top style="thick"/>
      <bottom style="thick"/>
    </border>
    <border>
      <left style="medium"/>
      <right>
        <color indexed="63"/>
      </right>
      <top>
        <color indexed="63"/>
      </top>
      <bottom>
        <color indexed="63"/>
      </bottom>
    </border>
    <border>
      <left>
        <color indexed="63"/>
      </left>
      <right style="thick"/>
      <top>
        <color indexed="63"/>
      </top>
      <bottom>
        <color indexed="63"/>
      </bottom>
    </border>
    <border>
      <left style="thick"/>
      <right style="thick"/>
      <top style="thick"/>
      <bottom style="thick"/>
    </border>
    <border>
      <left style="thick"/>
      <right style="thin"/>
      <top style="thick"/>
      <bottom style="thick"/>
    </border>
    <border>
      <left style="thin"/>
      <right style="thin"/>
      <top style="thin"/>
      <bottom style="medium"/>
    </border>
    <border>
      <left style="thin"/>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ck"/>
    </border>
    <border>
      <left>
        <color indexed="63"/>
      </left>
      <right style="thin"/>
      <top style="thick"/>
      <bottom style="thick"/>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thin"/>
    </border>
    <border>
      <left style="thin"/>
      <right>
        <color indexed="63"/>
      </right>
      <top>
        <color indexed="63"/>
      </top>
      <bottom style="thin"/>
    </border>
    <border>
      <left style="thick"/>
      <right>
        <color indexed="63"/>
      </right>
      <top style="thick"/>
      <bottom style="thick"/>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3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164" fontId="8" fillId="0" borderId="0" xfId="0" applyNumberFormat="1" applyFont="1" applyBorder="1" applyAlignment="1">
      <alignment horizontal="center" wrapText="1"/>
    </xf>
    <xf numFmtId="164" fontId="5" fillId="0" borderId="10" xfId="0" applyNumberFormat="1" applyFont="1" applyBorder="1" applyAlignment="1">
      <alignment/>
    </xf>
    <xf numFmtId="164" fontId="7" fillId="0" borderId="0" xfId="0" applyNumberFormat="1" applyFont="1" applyBorder="1" applyAlignment="1">
      <alignment vertical="center"/>
    </xf>
    <xf numFmtId="164" fontId="5" fillId="0" borderId="0" xfId="0" applyNumberFormat="1" applyFont="1" applyFill="1" applyBorder="1" applyAlignment="1">
      <alignment/>
    </xf>
    <xf numFmtId="0" fontId="0" fillId="0" borderId="0" xfId="0" applyBorder="1" applyAlignment="1">
      <alignment/>
    </xf>
    <xf numFmtId="164" fontId="7" fillId="0" borderId="0" xfId="42" applyNumberFormat="1" applyFont="1" applyBorder="1" applyAlignment="1">
      <alignment vertical="center"/>
    </xf>
    <xf numFmtId="164" fontId="5" fillId="33" borderId="0" xfId="0" applyNumberFormat="1" applyFont="1" applyFill="1" applyAlignment="1">
      <alignment/>
    </xf>
    <xf numFmtId="0" fontId="0" fillId="33" borderId="0" xfId="0" applyFill="1" applyAlignment="1">
      <alignment/>
    </xf>
    <xf numFmtId="0" fontId="0" fillId="33" borderId="0" xfId="0" applyFill="1" applyBorder="1" applyAlignment="1">
      <alignment/>
    </xf>
    <xf numFmtId="164" fontId="5" fillId="33" borderId="0" xfId="0" applyNumberFormat="1" applyFont="1" applyFill="1" applyBorder="1" applyAlignment="1">
      <alignment/>
    </xf>
    <xf numFmtId="0" fontId="5" fillId="33" borderId="0" xfId="0" applyFont="1" applyFill="1" applyAlignment="1">
      <alignment/>
    </xf>
    <xf numFmtId="0" fontId="5" fillId="33" borderId="0" xfId="0" applyFont="1" applyFill="1" applyBorder="1" applyAlignment="1">
      <alignment/>
    </xf>
    <xf numFmtId="164" fontId="9" fillId="0" borderId="10" xfId="0" applyNumberFormat="1" applyFont="1" applyBorder="1" applyAlignment="1">
      <alignment/>
    </xf>
    <xf numFmtId="0" fontId="10" fillId="0" borderId="0" xfId="0" applyFont="1" applyAlignment="1">
      <alignment/>
    </xf>
    <xf numFmtId="0" fontId="10" fillId="33" borderId="0" xfId="0" applyFont="1" applyFill="1" applyAlignment="1">
      <alignment/>
    </xf>
    <xf numFmtId="164" fontId="7" fillId="0" borderId="0" xfId="0" applyNumberFormat="1" applyFont="1" applyBorder="1" applyAlignment="1">
      <alignment horizontal="center"/>
    </xf>
    <xf numFmtId="0" fontId="5" fillId="0" borderId="11" xfId="0" applyFont="1" applyBorder="1" applyAlignment="1">
      <alignment/>
    </xf>
    <xf numFmtId="0" fontId="5" fillId="0" borderId="10" xfId="0" applyFont="1" applyBorder="1" applyAlignment="1">
      <alignment/>
    </xf>
    <xf numFmtId="0" fontId="0" fillId="0" borderId="0" xfId="0" applyAlignment="1">
      <alignment/>
    </xf>
    <xf numFmtId="164" fontId="5" fillId="0" borderId="0" xfId="0" applyNumberFormat="1" applyFont="1" applyAlignment="1" quotePrefix="1">
      <alignment wrapText="1"/>
    </xf>
    <xf numFmtId="0" fontId="0" fillId="0" borderId="10" xfId="0" applyBorder="1" applyAlignment="1">
      <alignment/>
    </xf>
    <xf numFmtId="0" fontId="0" fillId="0" borderId="0" xfId="0" applyFill="1" applyAlignment="1">
      <alignment/>
    </xf>
    <xf numFmtId="164" fontId="6" fillId="0" borderId="0" xfId="0" applyNumberFormat="1" applyFont="1" applyBorder="1" applyAlignment="1" applyProtection="1">
      <alignment horizontal="center" vertical="center" wrapText="1"/>
      <protection/>
    </xf>
    <xf numFmtId="164" fontId="7"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top" wrapText="1"/>
    </xf>
    <xf numFmtId="0" fontId="0" fillId="33" borderId="0" xfId="0" applyFill="1" applyAlignment="1">
      <alignment horizontal="center"/>
    </xf>
    <xf numFmtId="0" fontId="0" fillId="33" borderId="0" xfId="0" applyFill="1" applyAlignment="1">
      <alignment/>
    </xf>
    <xf numFmtId="0" fontId="0" fillId="33" borderId="0" xfId="0" applyFill="1" applyAlignment="1">
      <alignment horizontal="left" vertical="top" wrapText="1"/>
    </xf>
    <xf numFmtId="165" fontId="0" fillId="0" borderId="0" xfId="0" applyNumberFormat="1" applyAlignment="1">
      <alignment/>
    </xf>
    <xf numFmtId="0" fontId="1" fillId="0" borderId="10" xfId="0" applyFont="1" applyBorder="1" applyAlignment="1">
      <alignment/>
    </xf>
    <xf numFmtId="164" fontId="5" fillId="0" borderId="12" xfId="0" applyNumberFormat="1" applyFont="1" applyBorder="1" applyAlignment="1">
      <alignment/>
    </xf>
    <xf numFmtId="164" fontId="9" fillId="0" borderId="13" xfId="0" applyNumberFormat="1" applyFont="1" applyBorder="1" applyAlignment="1">
      <alignment/>
    </xf>
    <xf numFmtId="0" fontId="11" fillId="0" borderId="10" xfId="0" applyFont="1" applyBorder="1" applyAlignment="1">
      <alignment/>
    </xf>
    <xf numFmtId="164" fontId="12" fillId="0" borderId="10" xfId="0" applyNumberFormat="1" applyFont="1" applyBorder="1" applyAlignment="1">
      <alignment/>
    </xf>
    <xf numFmtId="0" fontId="1" fillId="0" borderId="14" xfId="0" applyFont="1" applyBorder="1" applyAlignment="1">
      <alignment/>
    </xf>
    <xf numFmtId="165" fontId="0" fillId="0" borderId="15" xfId="0" applyNumberFormat="1" applyBorder="1" applyAlignment="1">
      <alignment/>
    </xf>
    <xf numFmtId="0" fontId="13"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14"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13" fillId="0" borderId="0" xfId="0" applyFont="1" applyAlignment="1">
      <alignment/>
    </xf>
    <xf numFmtId="0" fontId="13" fillId="0" borderId="16" xfId="0" applyFont="1" applyBorder="1" applyAlignment="1" applyProtection="1">
      <alignment/>
      <protection/>
    </xf>
    <xf numFmtId="0" fontId="16" fillId="0" borderId="15" xfId="0" applyFont="1" applyBorder="1" applyAlignment="1" applyProtection="1">
      <alignment horizontal="right"/>
      <protection/>
    </xf>
    <xf numFmtId="0" fontId="13" fillId="0" borderId="0" xfId="0" applyFont="1" applyAlignment="1">
      <alignment/>
    </xf>
    <xf numFmtId="0" fontId="30" fillId="0" borderId="0" xfId="0" applyFont="1" applyAlignment="1">
      <alignment/>
    </xf>
    <xf numFmtId="0" fontId="13" fillId="0" borderId="0" xfId="0" applyFont="1" applyBorder="1" applyAlignment="1" applyProtection="1">
      <alignment/>
      <protection/>
    </xf>
    <xf numFmtId="0" fontId="13" fillId="0" borderId="0" xfId="0" applyFont="1" applyAlignment="1">
      <alignment horizontal="left" vertical="top" wrapText="1"/>
    </xf>
    <xf numFmtId="164" fontId="0" fillId="33" borderId="0" xfId="0" applyNumberFormat="1" applyFont="1" applyFill="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164" fontId="16" fillId="0" borderId="0" xfId="0" applyNumberFormat="1" applyFont="1" applyBorder="1" applyAlignment="1">
      <alignment horizontal="center" wrapText="1"/>
    </xf>
    <xf numFmtId="164" fontId="0" fillId="0" borderId="0" xfId="0" applyNumberFormat="1" applyFont="1" applyAlignment="1">
      <alignment/>
    </xf>
    <xf numFmtId="164" fontId="0" fillId="0" borderId="10" xfId="0" applyNumberFormat="1" applyFont="1" applyFill="1" applyBorder="1" applyAlignment="1">
      <alignment/>
    </xf>
    <xf numFmtId="164" fontId="0" fillId="0" borderId="0" xfId="0" applyNumberFormat="1" applyFont="1" applyBorder="1" applyAlignment="1">
      <alignment horizontal="center"/>
    </xf>
    <xf numFmtId="164" fontId="10" fillId="0" borderId="0" xfId="0" applyNumberFormat="1" applyFont="1" applyBorder="1" applyAlignment="1">
      <alignment horizontal="center"/>
    </xf>
    <xf numFmtId="164" fontId="0" fillId="0" borderId="17" xfId="0" applyNumberFormat="1" applyFont="1" applyBorder="1" applyAlignment="1">
      <alignment/>
    </xf>
    <xf numFmtId="164" fontId="0" fillId="0" borderId="10" xfId="0" applyNumberFormat="1" applyFont="1" applyBorder="1" applyAlignment="1" applyProtection="1">
      <alignment horizontal="center"/>
      <protection locked="0"/>
    </xf>
    <xf numFmtId="164" fontId="26" fillId="0" borderId="10" xfId="0" applyNumberFormat="1" applyFont="1" applyBorder="1" applyAlignment="1" applyProtection="1">
      <alignment/>
      <protection locked="0"/>
    </xf>
    <xf numFmtId="164" fontId="26" fillId="0" borderId="0" xfId="0" applyNumberFormat="1" applyFont="1" applyBorder="1" applyAlignment="1">
      <alignment/>
    </xf>
    <xf numFmtId="164" fontId="0" fillId="0" borderId="0" xfId="0" applyNumberFormat="1" applyFont="1" applyBorder="1" applyAlignment="1">
      <alignment horizontal="center" wrapText="1"/>
    </xf>
    <xf numFmtId="164" fontId="0" fillId="0" borderId="0" xfId="42" applyNumberFormat="1" applyFont="1" applyBorder="1" applyAlignment="1">
      <alignment vertical="center"/>
    </xf>
    <xf numFmtId="164" fontId="0" fillId="0" borderId="0" xfId="42" applyNumberFormat="1" applyFont="1" applyBorder="1" applyAlignment="1">
      <alignment horizontal="center" vertical="center"/>
    </xf>
    <xf numFmtId="0" fontId="0" fillId="0" borderId="0" xfId="0" applyFont="1" applyAlignment="1">
      <alignment/>
    </xf>
    <xf numFmtId="164" fontId="0" fillId="0" borderId="14" xfId="0" applyNumberFormat="1" applyFont="1" applyFill="1" applyBorder="1" applyAlignment="1">
      <alignment/>
    </xf>
    <xf numFmtId="164" fontId="26" fillId="0" borderId="10" xfId="0" applyNumberFormat="1" applyFont="1" applyBorder="1" applyAlignment="1" applyProtection="1">
      <alignment/>
      <protection locked="0"/>
    </xf>
    <xf numFmtId="164" fontId="0" fillId="0" borderId="18" xfId="0" applyNumberFormat="1" applyFont="1" applyBorder="1" applyAlignment="1">
      <alignment/>
    </xf>
    <xf numFmtId="164" fontId="0" fillId="0" borderId="19" xfId="0" applyNumberFormat="1" applyFont="1" applyBorder="1" applyAlignment="1">
      <alignment/>
    </xf>
    <xf numFmtId="0" fontId="0" fillId="33" borderId="0" xfId="0" applyFont="1" applyFill="1" applyAlignment="1">
      <alignment/>
    </xf>
    <xf numFmtId="0" fontId="26" fillId="33" borderId="0" xfId="0" applyFont="1" applyFill="1" applyAlignment="1">
      <alignment/>
    </xf>
    <xf numFmtId="0" fontId="0" fillId="33" borderId="0" xfId="0" applyFont="1" applyFill="1" applyBorder="1" applyAlignment="1">
      <alignment/>
    </xf>
    <xf numFmtId="0" fontId="27" fillId="0" borderId="14" xfId="0" applyFont="1" applyBorder="1" applyAlignment="1" applyProtection="1">
      <alignment/>
      <protection locked="0"/>
    </xf>
    <xf numFmtId="0" fontId="27" fillId="0" borderId="17" xfId="0" applyFont="1" applyBorder="1" applyAlignment="1" applyProtection="1">
      <alignment/>
      <protection locked="0"/>
    </xf>
    <xf numFmtId="0" fontId="10" fillId="0" borderId="15" xfId="0" applyFont="1" applyBorder="1" applyAlignment="1">
      <alignment horizontal="left"/>
    </xf>
    <xf numFmtId="0" fontId="31" fillId="0" borderId="0" xfId="0" applyFont="1" applyAlignment="1">
      <alignment horizontal="left" wrapText="1"/>
    </xf>
    <xf numFmtId="0" fontId="4" fillId="33" borderId="0" xfId="0" applyFont="1" applyFill="1" applyAlignment="1">
      <alignment/>
    </xf>
    <xf numFmtId="0" fontId="0" fillId="0" borderId="0" xfId="0" applyFont="1" applyBorder="1" applyAlignment="1">
      <alignment/>
    </xf>
    <xf numFmtId="0" fontId="26" fillId="0" borderId="0" xfId="0" applyFont="1" applyBorder="1" applyAlignment="1">
      <alignment horizontal="left" wrapText="1"/>
    </xf>
    <xf numFmtId="0" fontId="0" fillId="0" borderId="10" xfId="0" applyFont="1" applyBorder="1" applyAlignment="1">
      <alignment horizontal="center" wrapText="1"/>
    </xf>
    <xf numFmtId="0" fontId="26" fillId="0" borderId="0" xfId="0" applyFont="1" applyBorder="1" applyAlignment="1">
      <alignment horizontal="center" wrapText="1"/>
    </xf>
    <xf numFmtId="165" fontId="26" fillId="0" borderId="10" xfId="0" applyNumberFormat="1" applyFont="1" applyBorder="1" applyAlignment="1" applyProtection="1">
      <alignment/>
      <protection locked="0"/>
    </xf>
    <xf numFmtId="165" fontId="26" fillId="0" borderId="0" xfId="0" applyNumberFormat="1" applyFont="1" applyBorder="1" applyAlignment="1">
      <alignment/>
    </xf>
    <xf numFmtId="165" fontId="26" fillId="0" borderId="0" xfId="0" applyNumberFormat="1" applyFont="1" applyBorder="1" applyAlignment="1" applyProtection="1">
      <alignment/>
      <protection/>
    </xf>
    <xf numFmtId="165" fontId="26" fillId="0" borderId="0" xfId="0" applyNumberFormat="1" applyFont="1" applyAlignment="1">
      <alignment/>
    </xf>
    <xf numFmtId="165" fontId="26" fillId="0" borderId="10" xfId="0" applyNumberFormat="1" applyFont="1" applyBorder="1" applyAlignment="1">
      <alignment/>
    </xf>
    <xf numFmtId="0" fontId="26" fillId="0" borderId="20" xfId="0" applyFont="1" applyBorder="1" applyAlignment="1" applyProtection="1">
      <alignment/>
      <protection locked="0"/>
    </xf>
    <xf numFmtId="165" fontId="26" fillId="0" borderId="21" xfId="0" applyNumberFormat="1" applyFont="1" applyBorder="1" applyAlignment="1" applyProtection="1">
      <alignment/>
      <protection/>
    </xf>
    <xf numFmtId="165" fontId="26" fillId="0" borderId="16" xfId="0" applyNumberFormat="1" applyFont="1" applyBorder="1" applyAlignment="1">
      <alignment/>
    </xf>
    <xf numFmtId="165" fontId="10" fillId="0" borderId="22" xfId="0" applyNumberFormat="1" applyFont="1" applyBorder="1" applyAlignment="1">
      <alignment horizontal="center"/>
    </xf>
    <xf numFmtId="165" fontId="28" fillId="0" borderId="20" xfId="0" applyNumberFormat="1" applyFont="1" applyBorder="1" applyAlignment="1" applyProtection="1">
      <alignment/>
      <protection/>
    </xf>
    <xf numFmtId="165" fontId="10" fillId="0" borderId="23" xfId="0" applyNumberFormat="1" applyFont="1" applyBorder="1" applyAlignment="1">
      <alignment horizontal="center"/>
    </xf>
    <xf numFmtId="165" fontId="28" fillId="0" borderId="14" xfId="0" applyNumberFormat="1" applyFont="1" applyBorder="1" applyAlignment="1" applyProtection="1">
      <alignment/>
      <protection/>
    </xf>
    <xf numFmtId="165" fontId="28" fillId="0" borderId="24" xfId="0" applyNumberFormat="1" applyFont="1" applyBorder="1" applyAlignment="1" applyProtection="1">
      <alignment/>
      <protection/>
    </xf>
    <xf numFmtId="165" fontId="10" fillId="0" borderId="25" xfId="0" applyNumberFormat="1" applyFont="1" applyBorder="1" applyAlignment="1">
      <alignment horizontal="center"/>
    </xf>
    <xf numFmtId="164" fontId="0" fillId="0" borderId="26" xfId="0" applyNumberFormat="1" applyFont="1" applyBorder="1" applyAlignment="1">
      <alignment/>
    </xf>
    <xf numFmtId="165" fontId="26" fillId="0" borderId="27" xfId="0" applyNumberFormat="1" applyFont="1" applyBorder="1" applyAlignment="1">
      <alignment/>
    </xf>
    <xf numFmtId="165" fontId="26" fillId="0" borderId="28" xfId="0" applyNumberFormat="1" applyFont="1" applyBorder="1" applyAlignment="1">
      <alignment/>
    </xf>
    <xf numFmtId="165" fontId="28" fillId="0" borderId="29" xfId="0" applyNumberFormat="1" applyFont="1" applyBorder="1" applyAlignment="1" applyProtection="1">
      <alignment/>
      <protection/>
    </xf>
    <xf numFmtId="165" fontId="28" fillId="0" borderId="30" xfId="0" applyNumberFormat="1" applyFont="1" applyBorder="1" applyAlignment="1" applyProtection="1">
      <alignment horizontal="right"/>
      <protection/>
    </xf>
    <xf numFmtId="164" fontId="10" fillId="0" borderId="26" xfId="0" applyNumberFormat="1" applyFont="1" applyBorder="1" applyAlignment="1">
      <alignment horizontal="center"/>
    </xf>
    <xf numFmtId="165" fontId="28" fillId="0" borderId="26" xfId="0" applyNumberFormat="1" applyFont="1" applyBorder="1" applyAlignment="1">
      <alignment horizontal="center"/>
    </xf>
    <xf numFmtId="44" fontId="32" fillId="0" borderId="0" xfId="44" applyFont="1" applyBorder="1" applyAlignment="1">
      <alignment wrapText="1"/>
    </xf>
    <xf numFmtId="44" fontId="32" fillId="0" borderId="0" xfId="44" applyFont="1" applyBorder="1" applyAlignment="1">
      <alignment horizontal="right" wrapText="1"/>
    </xf>
    <xf numFmtId="44" fontId="0" fillId="33" borderId="0" xfId="44" applyFont="1" applyFill="1" applyBorder="1" applyAlignment="1">
      <alignment/>
    </xf>
    <xf numFmtId="165" fontId="26" fillId="0" borderId="0" xfId="0" applyNumberFormat="1" applyFont="1" applyBorder="1" applyAlignment="1">
      <alignment vertical="center"/>
    </xf>
    <xf numFmtId="44" fontId="0" fillId="0" borderId="11" xfId="44" applyFont="1" applyBorder="1" applyAlignment="1">
      <alignment/>
    </xf>
    <xf numFmtId="44" fontId="26" fillId="0" borderId="11" xfId="44" applyFont="1" applyBorder="1" applyAlignment="1">
      <alignment/>
    </xf>
    <xf numFmtId="165" fontId="26" fillId="0" borderId="11" xfId="0" applyNumberFormat="1" applyFont="1" applyBorder="1" applyAlignment="1">
      <alignment/>
    </xf>
    <xf numFmtId="44" fontId="0" fillId="0" borderId="0" xfId="44" applyFont="1" applyBorder="1" applyAlignment="1">
      <alignment/>
    </xf>
    <xf numFmtId="44" fontId="26" fillId="0" borderId="0" xfId="44" applyFont="1" applyBorder="1" applyAlignment="1">
      <alignment/>
    </xf>
    <xf numFmtId="164" fontId="16" fillId="0" borderId="0" xfId="0" applyNumberFormat="1" applyFont="1" applyBorder="1" applyAlignment="1">
      <alignment wrapText="1"/>
    </xf>
    <xf numFmtId="0" fontId="0" fillId="0" borderId="0" xfId="0" applyFont="1" applyAlignment="1">
      <alignment horizontal="center"/>
    </xf>
    <xf numFmtId="0" fontId="0" fillId="0" borderId="23" xfId="0" applyFont="1" applyBorder="1" applyAlignment="1">
      <alignment/>
    </xf>
    <xf numFmtId="164" fontId="16" fillId="0" borderId="16" xfId="0" applyNumberFormat="1" applyFont="1" applyBorder="1" applyAlignment="1">
      <alignment/>
    </xf>
    <xf numFmtId="164" fontId="16" fillId="0" borderId="23" xfId="0" applyNumberFormat="1" applyFont="1" applyBorder="1" applyAlignment="1">
      <alignment/>
    </xf>
    <xf numFmtId="164" fontId="16" fillId="0" borderId="0" xfId="0" applyNumberFormat="1" applyFont="1" applyBorder="1" applyAlignment="1">
      <alignment/>
    </xf>
    <xf numFmtId="164" fontId="0" fillId="0" borderId="16" xfId="0" applyNumberFormat="1" applyFont="1" applyBorder="1" applyAlignment="1">
      <alignment/>
    </xf>
    <xf numFmtId="164" fontId="26" fillId="0" borderId="15" xfId="0" applyNumberFormat="1" applyFont="1" applyBorder="1" applyAlignment="1" applyProtection="1">
      <alignment/>
      <protection locked="0"/>
    </xf>
    <xf numFmtId="164" fontId="0" fillId="0" borderId="23" xfId="0" applyNumberFormat="1" applyFont="1" applyBorder="1" applyAlignment="1">
      <alignment/>
    </xf>
    <xf numFmtId="164" fontId="26" fillId="0" borderId="31" xfId="0" applyNumberFormat="1" applyFont="1" applyBorder="1" applyAlignment="1" applyProtection="1">
      <alignment/>
      <protection locked="0"/>
    </xf>
    <xf numFmtId="164" fontId="16" fillId="0" borderId="32" xfId="0" applyNumberFormat="1" applyFont="1" applyBorder="1" applyAlignment="1">
      <alignment/>
    </xf>
    <xf numFmtId="164" fontId="26" fillId="0" borderId="33" xfId="0" applyNumberFormat="1" applyFont="1" applyBorder="1" applyAlignment="1" applyProtection="1">
      <alignment/>
      <protection locked="0"/>
    </xf>
    <xf numFmtId="164" fontId="0" fillId="0" borderId="32" xfId="0" applyNumberFormat="1" applyFont="1" applyBorder="1" applyAlignment="1">
      <alignment/>
    </xf>
    <xf numFmtId="164" fontId="28" fillId="0" borderId="21" xfId="0" applyNumberFormat="1" applyFont="1" applyBorder="1" applyAlignment="1">
      <alignment/>
    </xf>
    <xf numFmtId="164" fontId="0" fillId="0" borderId="22" xfId="0" applyNumberFormat="1" applyFont="1" applyBorder="1" applyAlignment="1">
      <alignment horizontal="center"/>
    </xf>
    <xf numFmtId="164" fontId="28" fillId="0" borderId="22" xfId="0" applyNumberFormat="1" applyFont="1" applyBorder="1" applyAlignment="1">
      <alignment/>
    </xf>
    <xf numFmtId="164" fontId="0" fillId="0" borderId="34" xfId="0" applyNumberFormat="1" applyFont="1" applyBorder="1" applyAlignment="1">
      <alignment horizontal="center"/>
    </xf>
    <xf numFmtId="164" fontId="28" fillId="0" borderId="24" xfId="0" applyNumberFormat="1" applyFont="1" applyBorder="1" applyAlignment="1" applyProtection="1">
      <alignment/>
      <protection/>
    </xf>
    <xf numFmtId="164" fontId="0" fillId="0" borderId="24" xfId="0" applyNumberFormat="1" applyFont="1" applyBorder="1" applyAlignment="1">
      <alignment horizontal="center"/>
    </xf>
    <xf numFmtId="164" fontId="28" fillId="0" borderId="35" xfId="0" applyNumberFormat="1" applyFont="1" applyBorder="1" applyAlignment="1" applyProtection="1">
      <alignment/>
      <protection/>
    </xf>
    <xf numFmtId="164" fontId="0" fillId="0" borderId="28" xfId="0" applyNumberFormat="1" applyFont="1" applyBorder="1" applyAlignment="1">
      <alignment/>
    </xf>
    <xf numFmtId="164" fontId="28" fillId="0" borderId="36" xfId="0" applyNumberFormat="1" applyFont="1" applyBorder="1" applyAlignment="1">
      <alignment/>
    </xf>
    <xf numFmtId="0" fontId="0" fillId="0" borderId="26" xfId="0" applyFont="1" applyBorder="1" applyAlignment="1">
      <alignment horizontal="center"/>
    </xf>
    <xf numFmtId="0" fontId="10" fillId="0" borderId="0" xfId="0" applyFont="1" applyBorder="1" applyAlignment="1">
      <alignment horizontal="center"/>
    </xf>
    <xf numFmtId="164" fontId="28" fillId="0" borderId="30" xfId="0" applyNumberFormat="1" applyFont="1" applyBorder="1" applyAlignment="1">
      <alignment/>
    </xf>
    <xf numFmtId="164" fontId="0" fillId="0" borderId="26" xfId="0" applyNumberFormat="1" applyFont="1" applyBorder="1" applyAlignment="1">
      <alignment horizontal="center"/>
    </xf>
    <xf numFmtId="164" fontId="0" fillId="0" borderId="11" xfId="0" applyNumberFormat="1" applyFont="1" applyBorder="1" applyAlignment="1">
      <alignment/>
    </xf>
    <xf numFmtId="0" fontId="28" fillId="0" borderId="11" xfId="0" applyFont="1" applyBorder="1" applyAlignment="1">
      <alignment horizontal="center"/>
    </xf>
    <xf numFmtId="0" fontId="0" fillId="0" borderId="11" xfId="0" applyFont="1" applyBorder="1" applyAlignment="1">
      <alignment/>
    </xf>
    <xf numFmtId="164" fontId="0" fillId="0" borderId="11" xfId="0" applyNumberFormat="1" applyFont="1" applyBorder="1" applyAlignment="1">
      <alignment/>
    </xf>
    <xf numFmtId="164" fontId="28" fillId="0" borderId="11" xfId="0" applyNumberFormat="1" applyFont="1" applyBorder="1" applyAlignment="1">
      <alignment horizontal="center"/>
    </xf>
    <xf numFmtId="0" fontId="28" fillId="0" borderId="0" xfId="0" applyFont="1" applyBorder="1" applyAlignment="1">
      <alignment horizontal="center"/>
    </xf>
    <xf numFmtId="164" fontId="0" fillId="0" borderId="0" xfId="0" applyNumberFormat="1" applyFont="1" applyBorder="1" applyAlignment="1">
      <alignment/>
    </xf>
    <xf numFmtId="164" fontId="28" fillId="0" borderId="0" xfId="0" applyNumberFormat="1" applyFont="1" applyBorder="1" applyAlignment="1">
      <alignment horizontal="center"/>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26" fillId="0" borderId="0" xfId="0" applyFont="1" applyAlignment="1">
      <alignment/>
    </xf>
    <xf numFmtId="0" fontId="26" fillId="0" borderId="16" xfId="0" applyFont="1" applyBorder="1" applyAlignment="1">
      <alignment/>
    </xf>
    <xf numFmtId="3" fontId="26" fillId="0" borderId="10" xfId="0" applyNumberFormat="1" applyFont="1" applyBorder="1" applyAlignment="1" applyProtection="1">
      <alignment/>
      <protection locked="0"/>
    </xf>
    <xf numFmtId="0" fontId="26" fillId="0" borderId="23" xfId="0" applyFont="1" applyBorder="1" applyAlignment="1">
      <alignment/>
    </xf>
    <xf numFmtId="0" fontId="26" fillId="0" borderId="0" xfId="0" applyFont="1" applyBorder="1" applyAlignment="1">
      <alignment/>
    </xf>
    <xf numFmtId="164" fontId="26" fillId="0" borderId="23" xfId="0" applyNumberFormat="1" applyFont="1" applyBorder="1" applyAlignment="1">
      <alignment/>
    </xf>
    <xf numFmtId="164" fontId="26" fillId="0" borderId="0" xfId="0" applyNumberFormat="1" applyFont="1" applyBorder="1" applyAlignment="1">
      <alignment wrapText="1"/>
    </xf>
    <xf numFmtId="164" fontId="26" fillId="0" borderId="16" xfId="0" applyNumberFormat="1" applyFont="1" applyBorder="1" applyAlignment="1">
      <alignment wrapText="1"/>
    </xf>
    <xf numFmtId="164" fontId="26" fillId="0" borderId="10" xfId="0" applyNumberFormat="1" applyFont="1" applyBorder="1" applyAlignment="1" applyProtection="1">
      <alignment wrapText="1"/>
      <protection locked="0"/>
    </xf>
    <xf numFmtId="164" fontId="26" fillId="0" borderId="23" xfId="0" applyNumberFormat="1" applyFont="1" applyBorder="1" applyAlignment="1">
      <alignment wrapText="1"/>
    </xf>
    <xf numFmtId="164" fontId="26" fillId="0" borderId="23" xfId="0" applyNumberFormat="1" applyFont="1" applyBorder="1" applyAlignment="1">
      <alignment horizontal="left" wrapText="1"/>
    </xf>
    <xf numFmtId="164" fontId="26" fillId="0" borderId="0" xfId="0" applyNumberFormat="1" applyFont="1" applyBorder="1" applyAlignment="1">
      <alignment horizontal="left" wrapText="1"/>
    </xf>
    <xf numFmtId="164" fontId="26" fillId="0" borderId="16" xfId="0" applyNumberFormat="1" applyFont="1" applyBorder="1" applyAlignment="1">
      <alignment horizontal="left" wrapText="1"/>
    </xf>
    <xf numFmtId="164" fontId="26" fillId="0" borderId="10" xfId="0" applyNumberFormat="1" applyFont="1" applyBorder="1" applyAlignment="1" applyProtection="1">
      <alignment horizontal="right" wrapText="1"/>
      <protection locked="0"/>
    </xf>
    <xf numFmtId="164" fontId="26" fillId="0" borderId="16" xfId="0" applyNumberFormat="1" applyFont="1" applyBorder="1" applyAlignment="1">
      <alignment/>
    </xf>
    <xf numFmtId="0" fontId="0" fillId="0" borderId="0" xfId="0" applyFill="1" applyBorder="1" applyAlignment="1">
      <alignment/>
    </xf>
    <xf numFmtId="0" fontId="0" fillId="0" borderId="0" xfId="0" applyFill="1" applyBorder="1" applyAlignment="1">
      <alignment horizontal="left" vertical="top" wrapText="1"/>
    </xf>
    <xf numFmtId="164" fontId="14" fillId="33" borderId="0" xfId="0" applyNumberFormat="1" applyFont="1" applyFill="1" applyBorder="1" applyAlignment="1">
      <alignment/>
    </xf>
    <xf numFmtId="164" fontId="13" fillId="0" borderId="0" xfId="0" applyNumberFormat="1" applyFont="1" applyFill="1" applyBorder="1" applyAlignment="1">
      <alignment/>
    </xf>
    <xf numFmtId="164" fontId="13" fillId="0" borderId="0" xfId="0" applyNumberFormat="1" applyFont="1" applyBorder="1" applyAlignment="1">
      <alignment/>
    </xf>
    <xf numFmtId="164" fontId="14" fillId="0" borderId="0" xfId="0" applyNumberFormat="1" applyFont="1" applyAlignment="1">
      <alignment/>
    </xf>
    <xf numFmtId="164" fontId="13" fillId="0" borderId="0" xfId="0" applyNumberFormat="1" applyFont="1" applyAlignment="1">
      <alignment/>
    </xf>
    <xf numFmtId="164" fontId="14" fillId="0" borderId="0" xfId="0" applyNumberFormat="1" applyFont="1" applyFill="1" applyBorder="1" applyAlignment="1">
      <alignment/>
    </xf>
    <xf numFmtId="164" fontId="14" fillId="0" borderId="0" xfId="0" applyNumberFormat="1" applyFont="1" applyFill="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wrapText="1"/>
    </xf>
    <xf numFmtId="164" fontId="10" fillId="0" borderId="10" xfId="0" applyNumberFormat="1" applyFont="1" applyBorder="1" applyAlignment="1">
      <alignment/>
    </xf>
    <xf numFmtId="164" fontId="10" fillId="0" borderId="14" xfId="0" applyNumberFormat="1" applyFont="1" applyBorder="1" applyAlignment="1">
      <alignment/>
    </xf>
    <xf numFmtId="164" fontId="10" fillId="0" borderId="15" xfId="0" applyNumberFormat="1" applyFont="1" applyBorder="1" applyAlignment="1">
      <alignment/>
    </xf>
    <xf numFmtId="164" fontId="10" fillId="0" borderId="10" xfId="0" applyNumberFormat="1" applyFont="1" applyBorder="1" applyAlignment="1">
      <alignment horizontal="center"/>
    </xf>
    <xf numFmtId="164" fontId="10" fillId="0" borderId="0" xfId="0" applyNumberFormat="1" applyFont="1" applyBorder="1" applyAlignment="1">
      <alignment horizontal="center"/>
    </xf>
    <xf numFmtId="164" fontId="0" fillId="0" borderId="14" xfId="0" applyNumberFormat="1" applyFont="1" applyBorder="1" applyAlignment="1">
      <alignment/>
    </xf>
    <xf numFmtId="164" fontId="0" fillId="0" borderId="10" xfId="0" applyNumberFormat="1" applyFont="1" applyBorder="1" applyAlignment="1" applyProtection="1">
      <alignment/>
      <protection locked="0"/>
    </xf>
    <xf numFmtId="164" fontId="10" fillId="0" borderId="10" xfId="0" applyNumberFormat="1" applyFont="1" applyBorder="1" applyAlignment="1" applyProtection="1">
      <alignment/>
      <protection/>
    </xf>
    <xf numFmtId="164" fontId="0" fillId="0" borderId="20" xfId="0" applyNumberFormat="1" applyFont="1" applyBorder="1" applyAlignment="1" applyProtection="1">
      <alignment/>
      <protection locked="0"/>
    </xf>
    <xf numFmtId="164" fontId="10" fillId="0" borderId="20" xfId="0" applyNumberFormat="1" applyFont="1" applyBorder="1" applyAlignment="1" applyProtection="1">
      <alignment/>
      <protection/>
    </xf>
    <xf numFmtId="164" fontId="10" fillId="0" borderId="14" xfId="0" applyNumberFormat="1" applyFont="1" applyBorder="1" applyAlignment="1">
      <alignment vertical="center"/>
    </xf>
    <xf numFmtId="164" fontId="10" fillId="0" borderId="17" xfId="0" applyNumberFormat="1" applyFont="1" applyBorder="1" applyAlignment="1">
      <alignment vertical="center"/>
    </xf>
    <xf numFmtId="164" fontId="10" fillId="0" borderId="14" xfId="0" applyNumberFormat="1" applyFont="1" applyBorder="1" applyAlignment="1" applyProtection="1">
      <alignment horizontal="center" vertical="center"/>
      <protection locked="0"/>
    </xf>
    <xf numFmtId="164" fontId="10" fillId="0" borderId="37" xfId="0" applyNumberFormat="1" applyFont="1" applyBorder="1" applyAlignment="1">
      <alignment vertical="center"/>
    </xf>
    <xf numFmtId="164" fontId="10" fillId="0" borderId="0" xfId="0" applyNumberFormat="1" applyFont="1" applyBorder="1" applyAlignment="1">
      <alignment vertical="center"/>
    </xf>
    <xf numFmtId="164" fontId="10" fillId="0" borderId="38" xfId="0" applyNumberFormat="1" applyFont="1" applyBorder="1" applyAlignment="1">
      <alignment vertical="center"/>
    </xf>
    <xf numFmtId="164" fontId="10" fillId="0" borderId="39" xfId="0" applyNumberFormat="1" applyFont="1" applyBorder="1" applyAlignment="1">
      <alignment horizontal="center" vertical="center"/>
    </xf>
    <xf numFmtId="164" fontId="0" fillId="0" borderId="14" xfId="0" applyNumberFormat="1" applyFont="1" applyBorder="1" applyAlignment="1">
      <alignment horizontal="left" vertical="top" wrapText="1"/>
    </xf>
    <xf numFmtId="164" fontId="10" fillId="0" borderId="14" xfId="42" applyNumberFormat="1" applyFont="1" applyBorder="1" applyAlignment="1">
      <alignment vertical="center"/>
    </xf>
    <xf numFmtId="164" fontId="10" fillId="0" borderId="17" xfId="42" applyNumberFormat="1" applyFont="1" applyBorder="1" applyAlignment="1">
      <alignment vertical="center"/>
    </xf>
    <xf numFmtId="164" fontId="10" fillId="0" borderId="14" xfId="42" applyNumberFormat="1" applyFont="1" applyBorder="1" applyAlignment="1" applyProtection="1">
      <alignment horizontal="center" vertical="center"/>
      <protection locked="0"/>
    </xf>
    <xf numFmtId="164" fontId="10" fillId="0" borderId="37" xfId="42" applyNumberFormat="1" applyFont="1" applyBorder="1" applyAlignment="1">
      <alignment vertical="center"/>
    </xf>
    <xf numFmtId="164" fontId="10" fillId="0" borderId="0" xfId="42" applyNumberFormat="1" applyFont="1" applyBorder="1" applyAlignment="1">
      <alignment vertical="center"/>
    </xf>
    <xf numFmtId="164" fontId="10" fillId="0" borderId="15" xfId="0" applyNumberFormat="1" applyFont="1" applyBorder="1" applyAlignment="1">
      <alignment horizontal="center"/>
    </xf>
    <xf numFmtId="164" fontId="0" fillId="0" borderId="10" xfId="0" applyNumberFormat="1" applyFont="1" applyBorder="1" applyAlignment="1">
      <alignment/>
    </xf>
    <xf numFmtId="164" fontId="10" fillId="0" borderId="17" xfId="0" applyNumberFormat="1" applyFont="1" applyBorder="1" applyAlignment="1">
      <alignment horizontal="center"/>
    </xf>
    <xf numFmtId="164" fontId="10" fillId="0" borderId="13" xfId="0" applyNumberFormat="1" applyFont="1" applyBorder="1" applyAlignment="1">
      <alignment/>
    </xf>
    <xf numFmtId="164" fontId="10" fillId="0" borderId="10" xfId="0" applyNumberFormat="1" applyFont="1" applyFill="1" applyBorder="1" applyAlignment="1" applyProtection="1">
      <alignment/>
      <protection/>
    </xf>
    <xf numFmtId="164" fontId="10" fillId="0" borderId="15" xfId="0" applyNumberFormat="1" applyFont="1" applyFill="1" applyBorder="1" applyAlignment="1">
      <alignment horizontal="center"/>
    </xf>
    <xf numFmtId="164" fontId="10" fillId="0" borderId="0" xfId="0" applyNumberFormat="1" applyFont="1" applyFill="1" applyBorder="1" applyAlignment="1">
      <alignment/>
    </xf>
    <xf numFmtId="164" fontId="0" fillId="0" borderId="10" xfId="0" applyNumberFormat="1" applyFont="1" applyFill="1" applyBorder="1" applyAlignment="1" applyProtection="1">
      <alignment/>
      <protection locked="0"/>
    </xf>
    <xf numFmtId="164" fontId="10" fillId="0" borderId="40" xfId="0" applyNumberFormat="1" applyFont="1" applyBorder="1" applyAlignment="1">
      <alignment/>
    </xf>
    <xf numFmtId="164" fontId="10" fillId="0" borderId="17" xfId="0" applyNumberFormat="1" applyFont="1" applyBorder="1" applyAlignment="1">
      <alignment/>
    </xf>
    <xf numFmtId="164" fontId="0" fillId="0" borderId="13" xfId="0" applyNumberFormat="1" applyFont="1" applyBorder="1" applyAlignment="1">
      <alignment/>
    </xf>
    <xf numFmtId="164" fontId="10" fillId="0" borderId="41" xfId="0" applyNumberFormat="1" applyFont="1" applyBorder="1" applyAlignment="1">
      <alignment horizontal="center"/>
    </xf>
    <xf numFmtId="164" fontId="0" fillId="0" borderId="17" xfId="0" applyNumberFormat="1" applyFont="1" applyBorder="1" applyAlignment="1">
      <alignment vertical="center"/>
    </xf>
    <xf numFmtId="164" fontId="10" fillId="0" borderId="17"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0" fillId="0" borderId="42" xfId="0" applyNumberFormat="1" applyFont="1" applyBorder="1" applyAlignment="1">
      <alignment horizontal="center" wrapText="1"/>
    </xf>
    <xf numFmtId="164" fontId="10" fillId="0" borderId="20" xfId="0" applyNumberFormat="1" applyFont="1" applyBorder="1" applyAlignment="1">
      <alignment/>
    </xf>
    <xf numFmtId="164" fontId="0" fillId="0" borderId="0" xfId="0" applyNumberFormat="1" applyFont="1" applyBorder="1" applyAlignment="1">
      <alignment vertical="center"/>
    </xf>
    <xf numFmtId="164" fontId="10" fillId="0" borderId="0" xfId="0" applyNumberFormat="1" applyFont="1" applyBorder="1" applyAlignment="1">
      <alignment/>
    </xf>
    <xf numFmtId="164" fontId="0" fillId="0" borderId="10" xfId="0" applyNumberFormat="1" applyFont="1" applyBorder="1" applyAlignment="1" applyProtection="1">
      <alignment/>
      <protection locked="0"/>
    </xf>
    <xf numFmtId="164" fontId="0" fillId="0" borderId="43" xfId="0" applyNumberFormat="1" applyFont="1" applyBorder="1" applyAlignment="1" applyProtection="1">
      <alignment/>
      <protection locked="0"/>
    </xf>
    <xf numFmtId="164" fontId="0" fillId="0" borderId="43" xfId="0" applyNumberFormat="1" applyFont="1" applyBorder="1" applyAlignment="1" applyProtection="1">
      <alignment/>
      <protection locked="0"/>
    </xf>
    <xf numFmtId="164" fontId="10" fillId="0" borderId="23" xfId="0" applyNumberFormat="1" applyFont="1" applyBorder="1" applyAlignment="1">
      <alignment/>
    </xf>
    <xf numFmtId="164" fontId="0" fillId="0" borderId="44" xfId="0" applyNumberFormat="1" applyFont="1" applyBorder="1" applyAlignment="1" applyProtection="1">
      <alignment/>
      <protection locked="0"/>
    </xf>
    <xf numFmtId="164" fontId="10" fillId="0" borderId="37" xfId="0" applyNumberFormat="1" applyFont="1" applyBorder="1" applyAlignment="1">
      <alignment/>
    </xf>
    <xf numFmtId="164" fontId="10" fillId="0" borderId="19" xfId="0" applyNumberFormat="1" applyFont="1" applyBorder="1" applyAlignment="1">
      <alignment/>
    </xf>
    <xf numFmtId="164" fontId="0" fillId="0" borderId="0" xfId="0" applyNumberFormat="1" applyFont="1" applyBorder="1" applyAlignment="1" quotePrefix="1">
      <alignment wrapText="1"/>
    </xf>
    <xf numFmtId="0" fontId="16" fillId="0" borderId="15" xfId="0" applyFont="1" applyBorder="1" applyAlignment="1" applyProtection="1">
      <alignment/>
      <protection/>
    </xf>
    <xf numFmtId="0" fontId="16" fillId="0" borderId="17" xfId="0" applyFont="1" applyBorder="1" applyAlignment="1" applyProtection="1">
      <alignment/>
      <protection/>
    </xf>
    <xf numFmtId="0" fontId="13" fillId="0" borderId="13" xfId="0" applyFont="1" applyBorder="1" applyAlignment="1">
      <alignment/>
    </xf>
    <xf numFmtId="0" fontId="0" fillId="0" borderId="0" xfId="0" applyBorder="1" applyAlignment="1">
      <alignment/>
    </xf>
    <xf numFmtId="164" fontId="19" fillId="0" borderId="0" xfId="0" applyNumberFormat="1" applyFont="1" applyBorder="1" applyAlignment="1">
      <alignment horizontal="center" wrapText="1"/>
    </xf>
    <xf numFmtId="164" fontId="19" fillId="0" borderId="0" xfId="0" applyNumberFormat="1" applyFont="1" applyBorder="1" applyAlignment="1">
      <alignment/>
    </xf>
    <xf numFmtId="0" fontId="10" fillId="0" borderId="31" xfId="0" applyFont="1" applyBorder="1" applyAlignment="1">
      <alignment/>
    </xf>
    <xf numFmtId="0" fontId="33" fillId="0" borderId="0" xfId="0" applyFont="1" applyAlignment="1">
      <alignment/>
    </xf>
    <xf numFmtId="0" fontId="10" fillId="0" borderId="10" xfId="0" applyFont="1" applyBorder="1" applyAlignment="1">
      <alignment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pplyProtection="1">
      <alignment horizontal="center" wrapText="1"/>
      <protection/>
    </xf>
    <xf numFmtId="0" fontId="0" fillId="0" borderId="16" xfId="0" applyFont="1" applyBorder="1" applyAlignment="1">
      <alignment horizontal="center" wrapText="1"/>
    </xf>
    <xf numFmtId="0" fontId="0" fillId="0" borderId="23" xfId="0" applyFont="1" applyBorder="1" applyAlignment="1">
      <alignment horizontal="center" wrapText="1"/>
    </xf>
    <xf numFmtId="0" fontId="10" fillId="0" borderId="10" xfId="0" applyFont="1" applyBorder="1" applyAlignment="1" applyProtection="1">
      <alignment wrapText="1"/>
      <protection locked="0"/>
    </xf>
    <xf numFmtId="165" fontId="0" fillId="0" borderId="10" xfId="0" applyNumberFormat="1" applyFont="1" applyBorder="1" applyAlignment="1" applyProtection="1">
      <alignment/>
      <protection locked="0"/>
    </xf>
    <xf numFmtId="165" fontId="0" fillId="0" borderId="0" xfId="0" applyNumberFormat="1" applyFont="1" applyBorder="1" applyAlignment="1">
      <alignment/>
    </xf>
    <xf numFmtId="165" fontId="0" fillId="0" borderId="0" xfId="0" applyNumberFormat="1" applyFont="1" applyBorder="1" applyAlignment="1" applyProtection="1">
      <alignment/>
      <protection/>
    </xf>
    <xf numFmtId="165" fontId="0" fillId="0" borderId="0" xfId="0" applyNumberFormat="1" applyFont="1" applyAlignment="1">
      <alignment/>
    </xf>
    <xf numFmtId="165" fontId="0" fillId="0" borderId="10" xfId="0" applyNumberFormat="1" applyFont="1" applyBorder="1" applyAlignment="1">
      <alignment/>
    </xf>
    <xf numFmtId="0" fontId="10" fillId="0" borderId="10" xfId="0" applyFont="1" applyBorder="1" applyAlignment="1" applyProtection="1">
      <alignment/>
      <protection locked="0"/>
    </xf>
    <xf numFmtId="0" fontId="0" fillId="0" borderId="21" xfId="0" applyFont="1" applyBorder="1" applyAlignment="1">
      <alignment wrapText="1"/>
    </xf>
    <xf numFmtId="165" fontId="0" fillId="0" borderId="45" xfId="0" applyNumberFormat="1" applyFont="1" applyBorder="1" applyAlignment="1" applyProtection="1">
      <alignment/>
      <protection/>
    </xf>
    <xf numFmtId="165" fontId="0" fillId="0" borderId="46" xfId="0" applyNumberFormat="1" applyFont="1" applyBorder="1" applyAlignment="1">
      <alignment/>
    </xf>
    <xf numFmtId="165" fontId="0" fillId="0" borderId="46" xfId="0" applyNumberFormat="1" applyFont="1" applyBorder="1" applyAlignment="1" applyProtection="1">
      <alignment/>
      <protection/>
    </xf>
    <xf numFmtId="165" fontId="10" fillId="0" borderId="20" xfId="0" applyNumberFormat="1" applyFont="1" applyBorder="1" applyAlignment="1" applyProtection="1">
      <alignment/>
      <protection/>
    </xf>
    <xf numFmtId="0" fontId="10" fillId="0" borderId="25" xfId="0" applyFont="1" applyBorder="1" applyAlignment="1">
      <alignment horizontal="center"/>
    </xf>
    <xf numFmtId="164" fontId="10" fillId="0" borderId="10" xfId="0" applyNumberFormat="1" applyFont="1" applyBorder="1" applyAlignment="1">
      <alignment horizontal="left" wrapText="1"/>
    </xf>
    <xf numFmtId="165" fontId="10" fillId="0" borderId="47" xfId="0" applyNumberFormat="1" applyFont="1" applyBorder="1" applyAlignment="1" applyProtection="1">
      <alignment/>
      <protection/>
    </xf>
    <xf numFmtId="165" fontId="10" fillId="0" borderId="37" xfId="0" applyNumberFormat="1" applyFont="1" applyBorder="1" applyAlignment="1" applyProtection="1">
      <alignment/>
      <protection/>
    </xf>
    <xf numFmtId="165" fontId="10" fillId="0" borderId="0" xfId="0" applyNumberFormat="1" applyFont="1" applyBorder="1" applyAlignment="1" applyProtection="1">
      <alignment/>
      <protection/>
    </xf>
    <xf numFmtId="0" fontId="0" fillId="0" borderId="0" xfId="0" applyFont="1" applyBorder="1" applyAlignment="1">
      <alignment vertical="center" wrapText="1"/>
    </xf>
    <xf numFmtId="165" fontId="0" fillId="0" borderId="0" xfId="0" applyNumberFormat="1" applyFont="1" applyBorder="1" applyAlignment="1">
      <alignment vertical="center"/>
    </xf>
    <xf numFmtId="44" fontId="0" fillId="0" borderId="0" xfId="44" applyFont="1" applyBorder="1" applyAlignment="1">
      <alignment/>
    </xf>
    <xf numFmtId="164" fontId="33" fillId="0" borderId="0" xfId="0" applyNumberFormat="1" applyFont="1" applyAlignment="1">
      <alignment/>
    </xf>
    <xf numFmtId="164" fontId="10" fillId="0" borderId="0" xfId="0" applyNumberFormat="1" applyFont="1" applyBorder="1" applyAlignment="1">
      <alignment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10" fillId="0" borderId="16" xfId="0" applyNumberFormat="1" applyFont="1" applyBorder="1" applyAlignment="1">
      <alignment/>
    </xf>
    <xf numFmtId="164" fontId="10" fillId="0" borderId="23" xfId="0" applyNumberFormat="1" applyFont="1" applyBorder="1" applyAlignment="1">
      <alignment/>
    </xf>
    <xf numFmtId="164" fontId="0" fillId="0" borderId="15" xfId="0" applyNumberFormat="1" applyFont="1" applyBorder="1" applyAlignment="1" applyProtection="1">
      <alignment/>
      <protection locked="0"/>
    </xf>
    <xf numFmtId="164" fontId="10" fillId="0" borderId="11" xfId="0" applyNumberFormat="1" applyFont="1" applyBorder="1" applyAlignment="1">
      <alignment horizontal="left" wrapText="1"/>
    </xf>
    <xf numFmtId="164" fontId="10" fillId="0" borderId="0" xfId="0" applyNumberFormat="1" applyFont="1" applyBorder="1" applyAlignment="1">
      <alignment horizontal="left" wrapText="1"/>
    </xf>
    <xf numFmtId="0" fontId="0" fillId="0" borderId="17" xfId="0" applyFont="1" applyBorder="1" applyAlignment="1">
      <alignment horizontal="left"/>
    </xf>
    <xf numFmtId="0" fontId="0" fillId="0" borderId="15" xfId="0" applyFont="1" applyBorder="1" applyAlignment="1">
      <alignment/>
    </xf>
    <xf numFmtId="164" fontId="0" fillId="0" borderId="15" xfId="0" applyNumberFormat="1" applyFont="1" applyBorder="1" applyAlignment="1">
      <alignment wrapText="1"/>
    </xf>
    <xf numFmtId="164" fontId="0" fillId="0" borderId="15" xfId="0" applyNumberFormat="1" applyFont="1" applyBorder="1" applyAlignment="1">
      <alignment/>
    </xf>
    <xf numFmtId="164" fontId="10" fillId="0" borderId="14" xfId="0" applyNumberFormat="1" applyFont="1" applyBorder="1" applyAlignment="1">
      <alignment horizontal="left" vertical="top" wrapText="1"/>
    </xf>
    <xf numFmtId="0" fontId="10" fillId="0" borderId="0" xfId="0" applyFont="1" applyBorder="1" applyAlignment="1">
      <alignment vertical="center" wrapText="1"/>
    </xf>
    <xf numFmtId="0" fontId="28" fillId="0" borderId="0" xfId="0" applyFont="1" applyBorder="1" applyAlignment="1">
      <alignment vertical="center" wrapText="1"/>
    </xf>
    <xf numFmtId="0" fontId="10" fillId="0" borderId="10" xfId="0" applyFont="1" applyBorder="1" applyAlignment="1">
      <alignment vertical="center" wrapText="1"/>
    </xf>
    <xf numFmtId="0" fontId="0" fillId="0" borderId="0" xfId="0" applyFont="1" applyAlignment="1">
      <alignment/>
    </xf>
    <xf numFmtId="0" fontId="13" fillId="33" borderId="0" xfId="0" applyFont="1" applyFill="1" applyAlignment="1">
      <alignment/>
    </xf>
    <xf numFmtId="0" fontId="13" fillId="0" borderId="0" xfId="0" applyFont="1" applyBorder="1" applyAlignment="1" applyProtection="1">
      <alignment vertical="top" wrapText="1"/>
      <protection/>
    </xf>
    <xf numFmtId="164" fontId="0" fillId="0" borderId="14" xfId="0" applyNumberFormat="1" applyFont="1" applyBorder="1" applyAlignment="1" applyProtection="1">
      <alignment horizontal="left" vertical="top" wrapText="1"/>
      <protection/>
    </xf>
    <xf numFmtId="165" fontId="0" fillId="0" borderId="10" xfId="0" applyNumberFormat="1" applyFont="1" applyBorder="1" applyAlignment="1" applyProtection="1">
      <alignment/>
      <protection/>
    </xf>
    <xf numFmtId="165" fontId="26" fillId="0" borderId="10" xfId="0" applyNumberFormat="1" applyFont="1" applyBorder="1" applyAlignment="1" applyProtection="1">
      <alignment/>
      <protection/>
    </xf>
    <xf numFmtId="164" fontId="1" fillId="0" borderId="10" xfId="0" applyNumberFormat="1" applyFont="1" applyBorder="1" applyAlignment="1" quotePrefix="1">
      <alignment vertical="top" wrapText="1"/>
    </xf>
    <xf numFmtId="164" fontId="1" fillId="0" borderId="10" xfId="0" applyNumberFormat="1" applyFont="1" applyBorder="1" applyAlignment="1">
      <alignment/>
    </xf>
    <xf numFmtId="0" fontId="0" fillId="0" borderId="0" xfId="0" applyFont="1" applyBorder="1" applyAlignment="1">
      <alignment horizontal="left" vertical="top" wrapText="1" indent="3"/>
    </xf>
    <xf numFmtId="0" fontId="14" fillId="0" borderId="0" xfId="0" applyFont="1" applyBorder="1" applyAlignment="1">
      <alignment wrapText="1"/>
    </xf>
    <xf numFmtId="0" fontId="14" fillId="0" borderId="0" xfId="0" applyFont="1" applyBorder="1" applyAlignment="1">
      <alignment horizontal="left" wrapText="1"/>
    </xf>
    <xf numFmtId="0" fontId="10" fillId="0" borderId="0" xfId="0" applyFont="1" applyBorder="1" applyAlignment="1">
      <alignment vertical="top" wrapText="1"/>
    </xf>
    <xf numFmtId="0" fontId="19" fillId="0" borderId="0" xfId="0" applyFont="1" applyBorder="1" applyAlignment="1">
      <alignment vertical="top" wrapText="1"/>
    </xf>
    <xf numFmtId="0" fontId="35" fillId="0" borderId="0" xfId="0" applyFont="1" applyAlignment="1">
      <alignment/>
    </xf>
    <xf numFmtId="0" fontId="10" fillId="0" borderId="10" xfId="0" applyFont="1" applyBorder="1" applyAlignment="1">
      <alignment/>
    </xf>
    <xf numFmtId="165" fontId="10" fillId="0" borderId="25" xfId="0" applyNumberFormat="1" applyFont="1" applyBorder="1" applyAlignment="1">
      <alignment horizontal="center"/>
    </xf>
    <xf numFmtId="164" fontId="10" fillId="0" borderId="0" xfId="0" applyNumberFormat="1" applyFont="1" applyBorder="1" applyAlignment="1">
      <alignment vertical="center" wrapText="1"/>
    </xf>
    <xf numFmtId="164" fontId="10" fillId="0" borderId="0" xfId="0" applyNumberFormat="1" applyFont="1" applyBorder="1" applyAlignment="1">
      <alignment horizontal="center" vertical="center" wrapText="1"/>
    </xf>
    <xf numFmtId="49" fontId="30" fillId="0" borderId="0" xfId="0" applyNumberFormat="1" applyFont="1" applyAlignment="1" applyProtection="1">
      <alignment horizontal="center"/>
      <protection/>
    </xf>
    <xf numFmtId="0" fontId="16" fillId="0" borderId="14"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28" fillId="0" borderId="0" xfId="0" applyFont="1" applyAlignment="1">
      <alignment horizontal="right"/>
    </xf>
    <xf numFmtId="0" fontId="13" fillId="0" borderId="0" xfId="0" applyFont="1" applyAlignment="1">
      <alignment horizontal="left" vertical="top" wrapText="1"/>
    </xf>
    <xf numFmtId="0" fontId="29"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0" fontId="13" fillId="0" borderId="0" xfId="0" applyFont="1" applyAlignment="1">
      <alignment horizontal="center"/>
    </xf>
    <xf numFmtId="0" fontId="30" fillId="0" borderId="0" xfId="0" applyFont="1" applyAlignment="1">
      <alignment horizontal="center"/>
    </xf>
    <xf numFmtId="49" fontId="16" fillId="0" borderId="14" xfId="0" applyNumberFormat="1" applyFont="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0" fillId="0" borderId="0" xfId="0" applyAlignment="1">
      <alignment/>
    </xf>
    <xf numFmtId="0" fontId="14" fillId="0" borderId="0" xfId="0" applyFont="1" applyBorder="1" applyAlignment="1" applyProtection="1">
      <alignment horizontal="center" vertical="top"/>
      <protection locked="0"/>
    </xf>
    <xf numFmtId="0" fontId="14" fillId="0" borderId="16"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xf numFmtId="0" fontId="14" fillId="0" borderId="14" xfId="0" applyFont="1" applyBorder="1" applyAlignment="1" applyProtection="1">
      <alignment horizontal="center" vertical="top"/>
      <protection locked="0"/>
    </xf>
    <xf numFmtId="0" fontId="14" fillId="0" borderId="17" xfId="0" applyFont="1" applyBorder="1" applyAlignment="1" applyProtection="1">
      <alignment horizontal="center" vertical="top"/>
      <protection locked="0"/>
    </xf>
    <xf numFmtId="0" fontId="14" fillId="0" borderId="15" xfId="0" applyFont="1" applyBorder="1" applyAlignment="1" applyProtection="1">
      <alignment horizontal="center" vertical="top"/>
      <protection locked="0"/>
    </xf>
    <xf numFmtId="0" fontId="14" fillId="0" borderId="40" xfId="0" applyFont="1" applyBorder="1" applyAlignment="1" applyProtection="1">
      <alignment horizontal="center" vertical="top"/>
      <protection locked="0"/>
    </xf>
    <xf numFmtId="0" fontId="14" fillId="0" borderId="34" xfId="0" applyFont="1" applyBorder="1" applyAlignment="1" applyProtection="1">
      <alignment horizontal="center" vertical="top"/>
      <protection locked="0"/>
    </xf>
    <xf numFmtId="0" fontId="16" fillId="0" borderId="0" xfId="0" applyFont="1" applyAlignment="1">
      <alignment horizontal="left" wrapText="1"/>
    </xf>
    <xf numFmtId="0" fontId="13" fillId="0" borderId="0" xfId="0" applyFont="1" applyBorder="1" applyAlignment="1" applyProtection="1">
      <alignment horizontal="center" vertical="top"/>
      <protection locked="0"/>
    </xf>
    <xf numFmtId="0" fontId="13" fillId="0" borderId="16" xfId="0" applyFont="1" applyBorder="1" applyAlignment="1" applyProtection="1">
      <alignment horizontal="center" vertical="top"/>
      <protection locked="0"/>
    </xf>
    <xf numFmtId="0" fontId="13" fillId="0" borderId="23" xfId="0" applyFont="1" applyBorder="1" applyAlignment="1" applyProtection="1">
      <alignment horizontal="center" vertical="top"/>
      <protection locked="0"/>
    </xf>
    <xf numFmtId="0" fontId="13" fillId="0" borderId="0" xfId="0" applyFont="1" applyBorder="1" applyAlignment="1">
      <alignment horizontal="left" vertical="top" wrapText="1"/>
    </xf>
    <xf numFmtId="0" fontId="13" fillId="0" borderId="10" xfId="0" applyFont="1" applyBorder="1" applyAlignment="1" applyProtection="1">
      <alignment horizontal="center"/>
      <protection locked="0"/>
    </xf>
    <xf numFmtId="0" fontId="13" fillId="0" borderId="14" xfId="0" applyFont="1" applyBorder="1" applyAlignment="1" applyProtection="1">
      <alignment horizontal="center" vertical="top" wrapText="1"/>
      <protection locked="0"/>
    </xf>
    <xf numFmtId="0" fontId="13" fillId="0" borderId="15" xfId="0" applyFont="1" applyBorder="1" applyAlignment="1" applyProtection="1">
      <alignment horizontal="center" vertical="top" wrapText="1"/>
      <protection locked="0"/>
    </xf>
    <xf numFmtId="0" fontId="14" fillId="0" borderId="46" xfId="0" applyFont="1" applyBorder="1" applyAlignment="1" applyProtection="1">
      <alignment horizontal="center" vertical="top"/>
      <protection locked="0"/>
    </xf>
    <xf numFmtId="0" fontId="13" fillId="0" borderId="14"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13" xfId="0" applyFont="1" applyBorder="1" applyAlignment="1" applyProtection="1">
      <alignment horizontal="center" vertical="top"/>
      <protection locked="0"/>
    </xf>
    <xf numFmtId="0" fontId="13" fillId="0" borderId="25" xfId="0" applyFont="1" applyBorder="1" applyAlignment="1" applyProtection="1">
      <alignment horizontal="center" vertical="top"/>
      <protection locked="0"/>
    </xf>
    <xf numFmtId="0" fontId="13" fillId="0" borderId="48" xfId="0" applyFont="1" applyBorder="1" applyAlignment="1" applyProtection="1">
      <alignment horizontal="center" vertical="top"/>
      <protection locked="0"/>
    </xf>
    <xf numFmtId="164" fontId="10" fillId="0" borderId="49" xfId="0" applyNumberFormat="1" applyFont="1" applyBorder="1" applyAlignment="1">
      <alignment horizontal="left"/>
    </xf>
    <xf numFmtId="164" fontId="10" fillId="0" borderId="19" xfId="0" applyNumberFormat="1" applyFont="1" applyBorder="1" applyAlignment="1">
      <alignment horizontal="left"/>
    </xf>
    <xf numFmtId="164" fontId="10" fillId="0" borderId="50" xfId="0" applyNumberFormat="1" applyFont="1" applyBorder="1" applyAlignment="1">
      <alignment horizontal="left"/>
    </xf>
    <xf numFmtId="164" fontId="10" fillId="0" borderId="14" xfId="0" applyNumberFormat="1" applyFont="1" applyBorder="1" applyAlignment="1">
      <alignment horizontal="left"/>
    </xf>
    <xf numFmtId="164" fontId="10" fillId="0" borderId="17" xfId="0" applyNumberFormat="1" applyFont="1" applyBorder="1" applyAlignment="1">
      <alignment horizontal="left"/>
    </xf>
    <xf numFmtId="164" fontId="0" fillId="0" borderId="51" xfId="0" applyNumberFormat="1" applyFont="1" applyBorder="1" applyAlignment="1">
      <alignment horizontal="left"/>
    </xf>
    <xf numFmtId="164" fontId="0" fillId="0" borderId="17" xfId="0" applyNumberFormat="1" applyFont="1" applyBorder="1" applyAlignment="1">
      <alignment horizontal="left"/>
    </xf>
    <xf numFmtId="164" fontId="0" fillId="0" borderId="15" xfId="0" applyNumberFormat="1" applyFont="1" applyBorder="1" applyAlignment="1">
      <alignment horizontal="left"/>
    </xf>
    <xf numFmtId="164" fontId="10" fillId="0" borderId="52" xfId="0" applyNumberFormat="1" applyFont="1" applyBorder="1" applyAlignment="1">
      <alignment horizontal="left" vertical="center" wrapText="1"/>
    </xf>
    <xf numFmtId="164" fontId="10" fillId="0" borderId="40" xfId="0" applyNumberFormat="1" applyFont="1" applyBorder="1" applyAlignment="1">
      <alignment horizontal="left" vertical="center" wrapText="1"/>
    </xf>
    <xf numFmtId="164" fontId="10" fillId="0" borderId="17" xfId="0" applyNumberFormat="1" applyFont="1" applyBorder="1" applyAlignment="1" applyProtection="1">
      <alignment horizontal="center" vertical="center" wrapText="1"/>
      <protection/>
    </xf>
    <xf numFmtId="164" fontId="10" fillId="0" borderId="15" xfId="0" applyNumberFormat="1" applyFont="1" applyBorder="1" applyAlignment="1" applyProtection="1">
      <alignment horizontal="center" vertical="center" wrapText="1"/>
      <protection/>
    </xf>
    <xf numFmtId="164" fontId="0" fillId="0" borderId="48" xfId="0" applyNumberFormat="1" applyFont="1" applyFill="1" applyBorder="1" applyAlignment="1">
      <alignment horizontal="center"/>
    </xf>
    <xf numFmtId="164" fontId="0" fillId="0" borderId="46" xfId="0" applyNumberFormat="1" applyFont="1" applyFill="1" applyBorder="1" applyAlignment="1">
      <alignment horizontal="center"/>
    </xf>
    <xf numFmtId="164" fontId="10" fillId="0" borderId="53" xfId="0" applyNumberFormat="1" applyFont="1" applyBorder="1" applyAlignment="1">
      <alignment horizontal="left" vertical="center" wrapText="1"/>
    </xf>
    <xf numFmtId="164" fontId="10" fillId="0" borderId="42" xfId="0" applyNumberFormat="1" applyFont="1" applyBorder="1" applyAlignment="1">
      <alignment horizontal="left" vertical="center" wrapText="1"/>
    </xf>
    <xf numFmtId="164" fontId="10" fillId="0" borderId="54" xfId="0" applyNumberFormat="1" applyFont="1" applyBorder="1" applyAlignment="1">
      <alignment horizontal="left" vertical="center" wrapText="1"/>
    </xf>
    <xf numFmtId="164" fontId="10" fillId="0" borderId="0" xfId="0" applyNumberFormat="1" applyFont="1" applyBorder="1" applyAlignment="1" applyProtection="1">
      <alignment horizontal="left" vertical="center" wrapText="1"/>
      <protection/>
    </xf>
    <xf numFmtId="164" fontId="19" fillId="0" borderId="0" xfId="0" applyNumberFormat="1" applyFont="1" applyBorder="1" applyAlignment="1">
      <alignment horizontal="center" wrapText="1"/>
    </xf>
    <xf numFmtId="164" fontId="15" fillId="0" borderId="14" xfId="0" applyNumberFormat="1" applyFont="1" applyBorder="1" applyAlignment="1" applyProtection="1">
      <alignment horizontal="center" vertical="center" wrapText="1"/>
      <protection/>
    </xf>
    <xf numFmtId="164" fontId="15" fillId="0" borderId="17" xfId="0" applyNumberFormat="1" applyFont="1" applyBorder="1" applyAlignment="1" applyProtection="1">
      <alignment horizontal="center" vertical="center" wrapText="1"/>
      <protection/>
    </xf>
    <xf numFmtId="164" fontId="0" fillId="0" borderId="14" xfId="0" applyNumberFormat="1" applyFont="1" applyBorder="1" applyAlignment="1" applyProtection="1">
      <alignment horizontal="center" wrapText="1"/>
      <protection locked="0"/>
    </xf>
    <xf numFmtId="164" fontId="0" fillId="0" borderId="15" xfId="0" applyNumberFormat="1" applyFont="1" applyBorder="1" applyAlignment="1" applyProtection="1">
      <alignment horizontal="center" wrapText="1"/>
      <protection locked="0"/>
    </xf>
    <xf numFmtId="0" fontId="27" fillId="0" borderId="17" xfId="0" applyFont="1" applyBorder="1" applyAlignment="1" applyProtection="1">
      <alignment horizontal="center"/>
      <protection locked="0"/>
    </xf>
    <xf numFmtId="0" fontId="0" fillId="0" borderId="0" xfId="0" applyFont="1" applyBorder="1" applyAlignment="1">
      <alignment horizontal="left" wrapText="1"/>
    </xf>
    <xf numFmtId="0" fontId="0" fillId="0" borderId="53"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10" fillId="0" borderId="55" xfId="0" applyFont="1" applyBorder="1" applyAlignment="1">
      <alignment horizontal="center" vertical="center" wrapText="1"/>
    </xf>
    <xf numFmtId="0" fontId="10" fillId="0" borderId="39" xfId="0" applyFont="1" applyBorder="1" applyAlignment="1">
      <alignment horizontal="center" vertical="center"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0" fillId="0" borderId="15" xfId="0" applyNumberFormat="1" applyFont="1" applyBorder="1" applyAlignment="1">
      <alignment horizontal="left" wrapText="1"/>
    </xf>
    <xf numFmtId="0" fontId="33" fillId="0" borderId="0" xfId="0" applyFont="1" applyAlignment="1">
      <alignment horizontal="left" wrapText="1"/>
    </xf>
    <xf numFmtId="0" fontId="0" fillId="0" borderId="49" xfId="0" applyFont="1" applyBorder="1" applyAlignment="1">
      <alignment horizontal="left" wrapText="1"/>
    </xf>
    <xf numFmtId="0" fontId="0" fillId="0" borderId="19" xfId="0" applyFont="1" applyBorder="1" applyAlignment="1">
      <alignment horizontal="left" wrapText="1"/>
    </xf>
    <xf numFmtId="0" fontId="0" fillId="0" borderId="50" xfId="0" applyFont="1" applyBorder="1" applyAlignment="1">
      <alignment horizontal="left" wrapText="1"/>
    </xf>
    <xf numFmtId="164" fontId="10" fillId="0" borderId="14" xfId="0" applyNumberFormat="1" applyFont="1" applyBorder="1" applyAlignment="1">
      <alignment horizontal="left" wrapText="1"/>
    </xf>
    <xf numFmtId="164" fontId="10" fillId="0" borderId="17" xfId="0" applyNumberFormat="1" applyFont="1" applyBorder="1" applyAlignment="1">
      <alignment horizontal="left" wrapText="1"/>
    </xf>
    <xf numFmtId="164" fontId="10" fillId="0" borderId="15" xfId="0" applyNumberFormat="1" applyFont="1" applyBorder="1" applyAlignment="1">
      <alignment horizontal="left" wrapText="1"/>
    </xf>
    <xf numFmtId="0" fontId="0" fillId="0" borderId="0" xfId="0" applyFont="1" applyAlignment="1">
      <alignment horizontal="left"/>
    </xf>
    <xf numFmtId="0" fontId="0" fillId="0" borderId="14" xfId="0" applyFont="1" applyBorder="1" applyAlignment="1">
      <alignment horizontal="left"/>
    </xf>
    <xf numFmtId="0" fontId="0" fillId="0" borderId="17" xfId="0" applyFont="1" applyBorder="1" applyAlignment="1">
      <alignment horizontal="left"/>
    </xf>
    <xf numFmtId="0" fontId="18" fillId="0" borderId="0" xfId="0" applyFont="1" applyBorder="1" applyAlignment="1">
      <alignment vertical="top" wrapText="1"/>
    </xf>
    <xf numFmtId="0" fontId="16" fillId="0" borderId="0" xfId="0" applyFont="1" applyBorder="1" applyAlignment="1">
      <alignment vertical="top" wrapText="1"/>
    </xf>
    <xf numFmtId="0" fontId="19" fillId="0" borderId="0" xfId="0" applyFont="1" applyBorder="1" applyAlignment="1">
      <alignment vertical="top" wrapText="1"/>
    </xf>
    <xf numFmtId="0" fontId="15" fillId="0" borderId="0" xfId="0" applyFont="1" applyBorder="1" applyAlignment="1">
      <alignment horizontal="center" vertical="top" wrapText="1"/>
    </xf>
    <xf numFmtId="0" fontId="17" fillId="0" borderId="0" xfId="0" applyFont="1" applyBorder="1" applyAlignment="1">
      <alignment vertical="top" wrapText="1"/>
    </xf>
    <xf numFmtId="0" fontId="0" fillId="0" borderId="0" xfId="0" applyFont="1" applyBorder="1" applyAlignment="1">
      <alignment horizontal="left" vertical="top" wrapText="1"/>
    </xf>
    <xf numFmtId="0" fontId="0" fillId="0" borderId="14" xfId="0" applyFont="1" applyBorder="1" applyAlignment="1">
      <alignment horizontal="center" vertical="top" wrapText="1"/>
    </xf>
    <xf numFmtId="0" fontId="0" fillId="0" borderId="17"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pplyProtection="1">
      <alignment horizontal="center" vertical="top" wrapText="1"/>
      <protection locked="0"/>
    </xf>
    <xf numFmtId="0" fontId="0" fillId="0" borderId="17"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14" fillId="0" borderId="0" xfId="0" applyFont="1" applyBorder="1" applyAlignment="1">
      <alignment wrapText="1"/>
    </xf>
    <xf numFmtId="0" fontId="0" fillId="0" borderId="14"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10" fillId="0" borderId="0" xfId="0" applyFont="1" applyBorder="1" applyAlignment="1">
      <alignment vertical="top"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10" fillId="0" borderId="14" xfId="0" applyFont="1" applyBorder="1" applyAlignment="1">
      <alignment horizontal="center" vertical="top" wrapText="1"/>
    </xf>
    <xf numFmtId="0" fontId="10" fillId="0" borderId="17" xfId="0" applyFont="1" applyBorder="1" applyAlignment="1">
      <alignment horizontal="center" vertical="top" wrapText="1"/>
    </xf>
    <xf numFmtId="0" fontId="10" fillId="0" borderId="15" xfId="0" applyFont="1" applyBorder="1" applyAlignment="1">
      <alignment horizontal="center" vertical="top" wrapText="1"/>
    </xf>
    <xf numFmtId="0" fontId="10" fillId="0" borderId="48"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5" xfId="0" applyFont="1" applyBorder="1" applyAlignment="1" applyProtection="1">
      <alignment vertical="top" wrapText="1"/>
      <protection locked="0"/>
    </xf>
    <xf numFmtId="0" fontId="10" fillId="0" borderId="46"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0" fontId="0" fillId="0" borderId="16" xfId="0" applyFont="1" applyBorder="1" applyAlignment="1">
      <alignment horizontal="left" vertical="top" wrapText="1"/>
    </xf>
    <xf numFmtId="0" fontId="10" fillId="0" borderId="14" xfId="0" applyFont="1" applyBorder="1" applyAlignment="1" applyProtection="1">
      <alignment horizontal="center" vertical="top" wrapText="1"/>
      <protection locked="0"/>
    </xf>
    <xf numFmtId="0" fontId="10" fillId="0" borderId="15" xfId="0" applyFont="1" applyBorder="1" applyAlignment="1" applyProtection="1">
      <alignment horizontal="center" vertical="top" wrapText="1"/>
      <protection locked="0"/>
    </xf>
    <xf numFmtId="0" fontId="21" fillId="0" borderId="0" xfId="0" applyFont="1" applyBorder="1" applyAlignment="1">
      <alignment horizontal="center" vertical="top" wrapText="1"/>
    </xf>
    <xf numFmtId="49" fontId="16" fillId="0" borderId="48" xfId="0" applyNumberFormat="1" applyFont="1" applyBorder="1" applyAlignment="1" applyProtection="1">
      <alignment horizontal="center" vertical="top" wrapText="1"/>
      <protection locked="0"/>
    </xf>
    <xf numFmtId="49" fontId="16" fillId="0" borderId="13" xfId="0" applyNumberFormat="1" applyFont="1" applyBorder="1" applyAlignment="1" applyProtection="1">
      <alignment horizontal="center" vertical="top" wrapText="1"/>
      <protection locked="0"/>
    </xf>
    <xf numFmtId="49" fontId="16" fillId="0" borderId="25" xfId="0" applyNumberFormat="1" applyFont="1" applyBorder="1" applyAlignment="1" applyProtection="1">
      <alignment horizontal="center" vertical="top" wrapText="1"/>
      <protection locked="0"/>
    </xf>
    <xf numFmtId="49" fontId="16" fillId="0" borderId="46" xfId="0" applyNumberFormat="1" applyFont="1" applyBorder="1" applyAlignment="1" applyProtection="1">
      <alignment horizontal="center" vertical="top" wrapText="1"/>
      <protection locked="0"/>
    </xf>
    <xf numFmtId="49" fontId="16" fillId="0" borderId="40" xfId="0" applyNumberFormat="1" applyFont="1" applyBorder="1" applyAlignment="1" applyProtection="1">
      <alignment horizontal="center" vertical="top" wrapText="1"/>
      <protection locked="0"/>
    </xf>
    <xf numFmtId="49" fontId="16" fillId="0" borderId="34" xfId="0" applyNumberFormat="1" applyFont="1" applyBorder="1" applyAlignment="1" applyProtection="1">
      <alignment horizontal="center" vertical="top" wrapText="1"/>
      <protection locked="0"/>
    </xf>
    <xf numFmtId="0" fontId="17" fillId="0" borderId="0" xfId="0" applyFont="1" applyBorder="1" applyAlignment="1">
      <alignment horizontal="center" vertical="top" wrapText="1"/>
    </xf>
    <xf numFmtId="0" fontId="0" fillId="0" borderId="0" xfId="0" applyFont="1" applyBorder="1" applyAlignment="1">
      <alignment horizontal="left"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14" fillId="0" borderId="0" xfId="0" applyFont="1" applyBorder="1" applyAlignment="1">
      <alignment horizontal="left" wrapText="1"/>
    </xf>
    <xf numFmtId="0" fontId="0" fillId="0" borderId="0" xfId="0" applyFont="1" applyFill="1" applyBorder="1" applyAlignment="1">
      <alignment horizontal="left" vertical="top" wrapText="1"/>
    </xf>
    <xf numFmtId="0" fontId="21" fillId="0" borderId="0" xfId="0" applyFont="1" applyBorder="1" applyAlignment="1">
      <alignment vertical="top" wrapText="1"/>
    </xf>
    <xf numFmtId="0" fontId="34" fillId="0" borderId="0" xfId="0" applyFont="1" applyBorder="1" applyAlignment="1">
      <alignment vertical="top" wrapText="1"/>
    </xf>
    <xf numFmtId="0" fontId="23" fillId="0" borderId="0" xfId="0" applyFont="1" applyBorder="1" applyAlignment="1">
      <alignment horizontal="left" vertical="top" wrapText="1" indent="3"/>
    </xf>
    <xf numFmtId="0" fontId="0" fillId="0" borderId="0" xfId="0" applyFont="1" applyBorder="1" applyAlignment="1" applyProtection="1">
      <alignment horizontal="left" vertical="top" wrapText="1"/>
      <protection/>
    </xf>
    <xf numFmtId="0" fontId="22" fillId="0" borderId="0" xfId="0" applyFont="1" applyBorder="1" applyAlignment="1">
      <alignment vertical="top" wrapText="1"/>
    </xf>
    <xf numFmtId="0" fontId="0" fillId="0" borderId="14"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0" xfId="0" applyFont="1" applyBorder="1" applyAlignment="1">
      <alignment horizontal="left" vertical="top" wrapText="1" indent="3"/>
    </xf>
    <xf numFmtId="0" fontId="25" fillId="0" borderId="0" xfId="0" applyFont="1" applyBorder="1" applyAlignment="1">
      <alignment horizontal="left" vertical="top" wrapText="1" indent="2"/>
    </xf>
    <xf numFmtId="0" fontId="13"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11</xdr:col>
      <xdr:colOff>638175</xdr:colOff>
      <xdr:row>29</xdr:row>
      <xdr:rowOff>19050</xdr:rowOff>
    </xdr:to>
    <xdr:sp>
      <xdr:nvSpPr>
        <xdr:cNvPr id="1" name="Line 1"/>
        <xdr:cNvSpPr>
          <a:spLocks/>
        </xdr:cNvSpPr>
      </xdr:nvSpPr>
      <xdr:spPr>
        <a:xfrm flipV="1">
          <a:off x="95250" y="7305675"/>
          <a:ext cx="6229350"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12</xdr:col>
      <xdr:colOff>0</xdr:colOff>
      <xdr:row>27</xdr:row>
      <xdr:rowOff>0</xdr:rowOff>
    </xdr:to>
    <xdr:sp>
      <xdr:nvSpPr>
        <xdr:cNvPr id="2" name="Line 2"/>
        <xdr:cNvSpPr>
          <a:spLocks/>
        </xdr:cNvSpPr>
      </xdr:nvSpPr>
      <xdr:spPr>
        <a:xfrm>
          <a:off x="95250" y="6543675"/>
          <a:ext cx="6229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29</xdr:row>
      <xdr:rowOff>361950</xdr:rowOff>
    </xdr:from>
    <xdr:to>
      <xdr:col>11</xdr:col>
      <xdr:colOff>638175</xdr:colOff>
      <xdr:row>29</xdr:row>
      <xdr:rowOff>371475</xdr:rowOff>
    </xdr:to>
    <xdr:sp>
      <xdr:nvSpPr>
        <xdr:cNvPr id="3" name="Line 3"/>
        <xdr:cNvSpPr>
          <a:spLocks/>
        </xdr:cNvSpPr>
      </xdr:nvSpPr>
      <xdr:spPr>
        <a:xfrm>
          <a:off x="114300" y="7667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371475</xdr:rowOff>
    </xdr:from>
    <xdr:to>
      <xdr:col>12</xdr:col>
      <xdr:colOff>9525</xdr:colOff>
      <xdr:row>26</xdr:row>
      <xdr:rowOff>0</xdr:rowOff>
    </xdr:to>
    <xdr:sp>
      <xdr:nvSpPr>
        <xdr:cNvPr id="4" name="Line 5"/>
        <xdr:cNvSpPr>
          <a:spLocks/>
        </xdr:cNvSpPr>
      </xdr:nvSpPr>
      <xdr:spPr>
        <a:xfrm flipV="1">
          <a:off x="95250" y="6153150"/>
          <a:ext cx="62388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5" name="Line 7"/>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6" name="Line 9"/>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7" name="Line 11"/>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8" name="Line 13"/>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9" name="Line 15"/>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10" name="Line 17"/>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361950</xdr:rowOff>
    </xdr:from>
    <xdr:to>
      <xdr:col>11</xdr:col>
      <xdr:colOff>638175</xdr:colOff>
      <xdr:row>27</xdr:row>
      <xdr:rowOff>371475</xdr:rowOff>
    </xdr:to>
    <xdr:sp>
      <xdr:nvSpPr>
        <xdr:cNvPr id="11" name="Line 20"/>
        <xdr:cNvSpPr>
          <a:spLocks/>
        </xdr:cNvSpPr>
      </xdr:nvSpPr>
      <xdr:spPr>
        <a:xfrm flipV="1">
          <a:off x="95250" y="6905625"/>
          <a:ext cx="62293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tabSelected="1" zoomScaleSheetLayoutView="100" workbookViewId="0" topLeftCell="A1">
      <selection activeCell="C22" sqref="C22:L22"/>
    </sheetView>
  </sheetViews>
  <sheetFormatPr defaultColWidth="9.140625" defaultRowHeight="12.75"/>
  <cols>
    <col min="1" max="1" width="0.9921875" style="0" customWidth="1"/>
    <col min="2" max="2" width="0.42578125" style="0" customWidth="1"/>
    <col min="3" max="3" width="3.140625" style="0" customWidth="1"/>
    <col min="4" max="4" width="3.28125" style="0" customWidth="1"/>
    <col min="5" max="6" width="3.421875" style="0" customWidth="1"/>
    <col min="7" max="7" width="30.140625" style="0" customWidth="1"/>
    <col min="8" max="8" width="0.2890625" style="0" customWidth="1"/>
    <col min="9" max="9" width="11.57421875" style="0" customWidth="1"/>
    <col min="10" max="10" width="20.00390625" style="0" customWidth="1"/>
    <col min="11" max="11" width="8.57421875" style="0" customWidth="1"/>
    <col min="12" max="12" width="9.57421875" style="0" customWidth="1"/>
    <col min="13" max="13" width="2.57421875" style="27" customWidth="1"/>
    <col min="14" max="14" width="0.85546875" style="0" customWidth="1"/>
  </cols>
  <sheetData>
    <row r="1" spans="2:12" s="27" customFormat="1" ht="6" customHeight="1">
      <c r="B1" s="43"/>
      <c r="C1" s="43"/>
      <c r="D1" s="43"/>
      <c r="E1" s="43"/>
      <c r="F1" s="43"/>
      <c r="G1" s="43"/>
      <c r="H1" s="43"/>
      <c r="I1" s="43"/>
      <c r="J1" s="43"/>
      <c r="K1" s="43"/>
      <c r="L1" s="43"/>
    </row>
    <row r="2" spans="1:14" ht="15.75">
      <c r="A2" s="13"/>
      <c r="B2" s="303" t="s">
        <v>129</v>
      </c>
      <c r="C2" s="303"/>
      <c r="D2" s="303"/>
      <c r="E2" s="303"/>
      <c r="F2" s="303"/>
      <c r="G2" s="303"/>
      <c r="H2" s="303"/>
      <c r="I2" s="303"/>
      <c r="J2" s="303"/>
      <c r="K2" s="303"/>
      <c r="L2" s="303"/>
      <c r="N2" s="39"/>
    </row>
    <row r="3" spans="1:12" ht="15.75">
      <c r="A3" s="13"/>
      <c r="B3" s="303" t="s">
        <v>139</v>
      </c>
      <c r="C3" s="303"/>
      <c r="D3" s="303"/>
      <c r="E3" s="303"/>
      <c r="F3" s="303"/>
      <c r="G3" s="303"/>
      <c r="H3" s="303"/>
      <c r="I3" s="303"/>
      <c r="J3" s="303"/>
      <c r="K3" s="303"/>
      <c r="L3" s="303"/>
    </row>
    <row r="4" spans="1:12" ht="15.75">
      <c r="A4" s="13"/>
      <c r="B4" s="303" t="s">
        <v>119</v>
      </c>
      <c r="C4" s="303"/>
      <c r="D4" s="303"/>
      <c r="E4" s="303"/>
      <c r="F4" s="303"/>
      <c r="G4" s="303"/>
      <c r="H4" s="303"/>
      <c r="I4" s="303"/>
      <c r="J4" s="303"/>
      <c r="K4" s="303"/>
      <c r="L4" s="303"/>
    </row>
    <row r="5" spans="1:12" ht="6.75" customHeight="1">
      <c r="A5" s="13"/>
      <c r="B5" s="50"/>
      <c r="C5" s="50"/>
      <c r="D5" s="50"/>
      <c r="E5" s="50"/>
      <c r="F5" s="50"/>
      <c r="G5" s="50"/>
      <c r="H5" s="50"/>
      <c r="I5" s="50"/>
      <c r="J5" s="50"/>
      <c r="K5" s="50"/>
      <c r="L5" s="50"/>
    </row>
    <row r="6" spans="1:12" ht="18.75" customHeight="1">
      <c r="A6" s="13"/>
      <c r="B6" s="305" t="s">
        <v>3</v>
      </c>
      <c r="C6" s="306"/>
      <c r="D6" s="306"/>
      <c r="E6" s="306"/>
      <c r="F6" s="306"/>
      <c r="G6" s="306"/>
      <c r="H6" s="306"/>
      <c r="I6" s="306"/>
      <c r="J6" s="306"/>
      <c r="K6" s="306"/>
      <c r="L6" s="306"/>
    </row>
    <row r="7" spans="1:12" ht="9.75" customHeight="1">
      <c r="A7" s="13"/>
      <c r="B7" s="50"/>
      <c r="C7" s="50"/>
      <c r="D7" s="50"/>
      <c r="E7" s="50"/>
      <c r="F7" s="50"/>
      <c r="G7" s="50"/>
      <c r="H7" s="50"/>
      <c r="I7" s="50"/>
      <c r="J7" s="50"/>
      <c r="K7" s="50"/>
      <c r="L7" s="50"/>
    </row>
    <row r="8" spans="1:13" s="30" customFormat="1" ht="22.5" customHeight="1">
      <c r="A8" s="32"/>
      <c r="B8" s="305" t="s">
        <v>140</v>
      </c>
      <c r="C8" s="305"/>
      <c r="D8" s="305"/>
      <c r="E8" s="305"/>
      <c r="F8" s="305"/>
      <c r="G8" s="305"/>
      <c r="H8" s="305"/>
      <c r="I8" s="305"/>
      <c r="J8" s="305"/>
      <c r="K8" s="305"/>
      <c r="L8" s="305"/>
      <c r="M8" s="44"/>
    </row>
    <row r="9" spans="1:13" s="30" customFormat="1" ht="7.5" customHeight="1">
      <c r="A9" s="32"/>
      <c r="B9" s="307"/>
      <c r="C9" s="308"/>
      <c r="D9" s="308"/>
      <c r="E9" s="308"/>
      <c r="F9" s="308"/>
      <c r="G9" s="308"/>
      <c r="H9" s="308"/>
      <c r="I9" s="308"/>
      <c r="J9" s="308"/>
      <c r="K9" s="308"/>
      <c r="L9" s="308"/>
      <c r="M9" s="44"/>
    </row>
    <row r="10" spans="1:12" ht="5.25" customHeight="1">
      <c r="A10" s="13"/>
      <c r="B10" s="50"/>
      <c r="C10" s="50"/>
      <c r="D10" s="50"/>
      <c r="E10" s="50"/>
      <c r="F10" s="50"/>
      <c r="G10" s="50"/>
      <c r="H10" s="50"/>
      <c r="I10" s="50"/>
      <c r="J10" s="50"/>
      <c r="K10" s="50"/>
      <c r="L10" s="50"/>
    </row>
    <row r="11" spans="1:13" s="24" customFormat="1" ht="30" customHeight="1">
      <c r="A11" s="33"/>
      <c r="B11" s="51"/>
      <c r="C11" s="301"/>
      <c r="D11" s="302"/>
      <c r="E11" s="302"/>
      <c r="F11" s="302"/>
      <c r="G11" s="302"/>
      <c r="H11" s="302"/>
      <c r="I11" s="302"/>
      <c r="J11" s="302"/>
      <c r="K11" s="302"/>
      <c r="L11" s="52" t="s">
        <v>133</v>
      </c>
      <c r="M11" s="45"/>
    </row>
    <row r="12" spans="1:13" s="24" customFormat="1" ht="8.25" customHeight="1">
      <c r="A12" s="33"/>
      <c r="B12" s="53"/>
      <c r="C12" s="53"/>
      <c r="D12" s="53"/>
      <c r="E12" s="53"/>
      <c r="F12" s="53"/>
      <c r="G12" s="53"/>
      <c r="H12" s="53"/>
      <c r="I12" s="53"/>
      <c r="J12" s="53"/>
      <c r="K12" s="53"/>
      <c r="L12" s="53"/>
      <c r="M12" s="45"/>
    </row>
    <row r="13" spans="1:13" s="24" customFormat="1" ht="20.25">
      <c r="A13" s="33"/>
      <c r="B13" s="309" t="s">
        <v>141</v>
      </c>
      <c r="C13" s="309"/>
      <c r="D13" s="309"/>
      <c r="E13" s="309"/>
      <c r="F13" s="309"/>
      <c r="G13" s="309"/>
      <c r="H13" s="309"/>
      <c r="I13" s="309"/>
      <c r="J13" s="309"/>
      <c r="K13" s="309"/>
      <c r="L13" s="309"/>
      <c r="M13" s="45"/>
    </row>
    <row r="14" spans="1:13" s="24" customFormat="1" ht="8.25" customHeight="1">
      <c r="A14" s="33"/>
      <c r="B14" s="54"/>
      <c r="C14" s="54"/>
      <c r="D14" s="54"/>
      <c r="E14" s="54"/>
      <c r="F14" s="54"/>
      <c r="G14" s="54"/>
      <c r="H14" s="54"/>
      <c r="I14" s="54"/>
      <c r="J14" s="54"/>
      <c r="K14" s="54"/>
      <c r="L14" s="54"/>
      <c r="M14" s="45"/>
    </row>
    <row r="15" spans="1:15" s="24" customFormat="1" ht="20.25">
      <c r="A15" s="33"/>
      <c r="B15" s="300" t="s">
        <v>194</v>
      </c>
      <c r="C15" s="300"/>
      <c r="D15" s="300"/>
      <c r="E15" s="300"/>
      <c r="F15" s="300"/>
      <c r="G15" s="300"/>
      <c r="H15" s="300"/>
      <c r="I15" s="300"/>
      <c r="J15" s="300"/>
      <c r="K15" s="300"/>
      <c r="L15" s="300"/>
      <c r="M15" s="45"/>
      <c r="O15" s="234"/>
    </row>
    <row r="16" spans="1:15" ht="3" customHeight="1">
      <c r="A16" s="13"/>
      <c r="B16" s="50"/>
      <c r="C16" s="50"/>
      <c r="D16" s="50"/>
      <c r="E16" s="50"/>
      <c r="F16" s="50"/>
      <c r="G16" s="50"/>
      <c r="H16" s="50"/>
      <c r="I16" s="50"/>
      <c r="J16" s="50"/>
      <c r="K16" s="50"/>
      <c r="L16" s="50"/>
      <c r="O16" s="10"/>
    </row>
    <row r="17" spans="1:12" ht="30" customHeight="1">
      <c r="A17" s="13"/>
      <c r="B17" s="55"/>
      <c r="C17" s="301"/>
      <c r="D17" s="302"/>
      <c r="E17" s="302"/>
      <c r="F17" s="302"/>
      <c r="G17" s="302"/>
      <c r="H17" s="232"/>
      <c r="I17" s="231" t="s">
        <v>134</v>
      </c>
      <c r="J17" s="232" t="s">
        <v>166</v>
      </c>
      <c r="K17" s="310"/>
      <c r="L17" s="311"/>
    </row>
    <row r="18" spans="1:12" ht="6.75" customHeight="1">
      <c r="A18" s="13"/>
      <c r="B18" s="50"/>
      <c r="C18" s="50"/>
      <c r="D18" s="50"/>
      <c r="E18" s="50"/>
      <c r="F18" s="50"/>
      <c r="G18" s="50"/>
      <c r="H18" s="50"/>
      <c r="I18" s="233"/>
      <c r="J18" s="50"/>
      <c r="K18" s="50"/>
      <c r="L18" s="50"/>
    </row>
    <row r="19" spans="1:13" ht="26.25" customHeight="1">
      <c r="A19" s="13"/>
      <c r="B19" s="50"/>
      <c r="C19" s="321" t="s">
        <v>168</v>
      </c>
      <c r="D19" s="321"/>
      <c r="E19" s="321"/>
      <c r="F19" s="321"/>
      <c r="G19" s="321"/>
      <c r="H19" s="321"/>
      <c r="I19" s="321"/>
      <c r="J19" s="55"/>
      <c r="K19" s="326"/>
      <c r="L19" s="326"/>
      <c r="M19" s="170"/>
    </row>
    <row r="20" spans="1:12" ht="7.5" customHeight="1">
      <c r="A20" s="13"/>
      <c r="B20" s="50"/>
      <c r="C20" s="304"/>
      <c r="D20" s="304"/>
      <c r="E20" s="304"/>
      <c r="F20" s="304"/>
      <c r="G20" s="304"/>
      <c r="H20" s="304"/>
      <c r="I20" s="304"/>
      <c r="J20" s="304"/>
      <c r="K20" s="50"/>
      <c r="L20" s="50"/>
    </row>
    <row r="21" spans="1:13" s="31" customFormat="1" ht="30.75" customHeight="1">
      <c r="A21" s="34"/>
      <c r="B21" s="56"/>
      <c r="C21" s="325" t="s">
        <v>167</v>
      </c>
      <c r="D21" s="325"/>
      <c r="E21" s="325"/>
      <c r="F21" s="325"/>
      <c r="G21" s="325"/>
      <c r="H21" s="325"/>
      <c r="I21" s="325"/>
      <c r="J21" s="284"/>
      <c r="K21" s="327"/>
      <c r="L21" s="328"/>
      <c r="M21" s="171"/>
    </row>
    <row r="22" spans="1:12" ht="72.75" customHeight="1">
      <c r="A22" s="13"/>
      <c r="B22" s="50"/>
      <c r="C22" s="304" t="s">
        <v>193</v>
      </c>
      <c r="D22" s="304"/>
      <c r="E22" s="304"/>
      <c r="F22" s="304"/>
      <c r="G22" s="304"/>
      <c r="H22" s="304"/>
      <c r="I22" s="304"/>
      <c r="J22" s="304"/>
      <c r="K22" s="304"/>
      <c r="L22" s="304"/>
    </row>
    <row r="23" spans="1:13" s="50" customFormat="1" ht="14.25">
      <c r="A23" s="283"/>
      <c r="B23" s="308" t="s">
        <v>4</v>
      </c>
      <c r="C23" s="308"/>
      <c r="D23" s="308"/>
      <c r="E23" s="308"/>
      <c r="F23" s="308"/>
      <c r="G23" s="308"/>
      <c r="H23" s="308"/>
      <c r="I23" s="308"/>
      <c r="J23" s="308"/>
      <c r="K23" s="308"/>
      <c r="L23" s="308"/>
      <c r="M23" s="43"/>
    </row>
    <row r="24" spans="1:13" s="50" customFormat="1" ht="30" customHeight="1">
      <c r="A24" s="283"/>
      <c r="C24" s="330"/>
      <c r="D24" s="331"/>
      <c r="E24" s="331"/>
      <c r="F24" s="331"/>
      <c r="G24" s="331"/>
      <c r="H24" s="331"/>
      <c r="I24" s="331"/>
      <c r="J24" s="331"/>
      <c r="K24" s="331"/>
      <c r="L24" s="332"/>
      <c r="M24" s="43"/>
    </row>
    <row r="25" spans="1:13" s="50" customFormat="1" ht="23.25" customHeight="1">
      <c r="A25" s="283"/>
      <c r="B25" s="308" t="s">
        <v>5</v>
      </c>
      <c r="C25" s="308"/>
      <c r="D25" s="308"/>
      <c r="E25" s="308"/>
      <c r="F25" s="308"/>
      <c r="G25" s="308"/>
      <c r="H25" s="308"/>
      <c r="I25" s="308"/>
      <c r="J25" s="308"/>
      <c r="K25" s="308"/>
      <c r="L25" s="308"/>
      <c r="M25" s="43"/>
    </row>
    <row r="26" spans="1:13" s="50" customFormat="1" ht="30" customHeight="1">
      <c r="A26" s="283"/>
      <c r="C26" s="335"/>
      <c r="D26" s="333"/>
      <c r="E26" s="333"/>
      <c r="F26" s="333"/>
      <c r="G26" s="333"/>
      <c r="H26" s="333"/>
      <c r="I26" s="333"/>
      <c r="J26" s="333"/>
      <c r="K26" s="333"/>
      <c r="L26" s="334"/>
      <c r="M26" s="43"/>
    </row>
    <row r="27" spans="1:13" s="50" customFormat="1" ht="30" customHeight="1">
      <c r="A27" s="283"/>
      <c r="C27" s="324"/>
      <c r="D27" s="322"/>
      <c r="E27" s="322"/>
      <c r="F27" s="322"/>
      <c r="G27" s="322"/>
      <c r="H27" s="322"/>
      <c r="I27" s="322"/>
      <c r="J27" s="322"/>
      <c r="K27" s="322"/>
      <c r="L27" s="323"/>
      <c r="M27" s="43"/>
    </row>
    <row r="28" spans="1:13" s="50" customFormat="1" ht="30" customHeight="1">
      <c r="A28" s="283"/>
      <c r="B28" s="46"/>
      <c r="C28" s="315"/>
      <c r="D28" s="313"/>
      <c r="E28" s="313"/>
      <c r="F28" s="313"/>
      <c r="G28" s="313"/>
      <c r="H28" s="313"/>
      <c r="I28" s="313"/>
      <c r="J28" s="313"/>
      <c r="K28" s="313"/>
      <c r="L28" s="314"/>
      <c r="M28" s="43"/>
    </row>
    <row r="29" spans="1:13" s="50" customFormat="1" ht="30" customHeight="1">
      <c r="A29" s="283"/>
      <c r="B29" s="46"/>
      <c r="C29" s="315"/>
      <c r="D29" s="313"/>
      <c r="E29" s="313"/>
      <c r="F29" s="313"/>
      <c r="G29" s="313"/>
      <c r="H29" s="313"/>
      <c r="I29" s="313"/>
      <c r="J29" s="313"/>
      <c r="K29" s="313"/>
      <c r="L29" s="314"/>
      <c r="M29" s="43"/>
    </row>
    <row r="30" spans="1:13" s="50" customFormat="1" ht="30" customHeight="1">
      <c r="A30" s="283"/>
      <c r="B30" s="46"/>
      <c r="C30" s="315"/>
      <c r="D30" s="313"/>
      <c r="E30" s="313"/>
      <c r="F30" s="313"/>
      <c r="G30" s="313"/>
      <c r="H30" s="313"/>
      <c r="I30" s="313"/>
      <c r="J30" s="313"/>
      <c r="K30" s="313"/>
      <c r="L30" s="314"/>
      <c r="M30" s="43"/>
    </row>
    <row r="31" spans="1:13" s="50" customFormat="1" ht="30" customHeight="1">
      <c r="A31" s="283"/>
      <c r="B31" s="46"/>
      <c r="C31" s="315"/>
      <c r="D31" s="313"/>
      <c r="E31" s="313"/>
      <c r="F31" s="313"/>
      <c r="G31" s="313"/>
      <c r="H31" s="313"/>
      <c r="I31" s="313"/>
      <c r="J31" s="313"/>
      <c r="K31" s="313"/>
      <c r="L31" s="314"/>
      <c r="M31" s="43"/>
    </row>
    <row r="32" spans="1:13" s="50" customFormat="1" ht="30" customHeight="1">
      <c r="A32" s="283"/>
      <c r="B32" s="46"/>
      <c r="C32" s="329"/>
      <c r="D32" s="319"/>
      <c r="E32" s="319"/>
      <c r="F32" s="319"/>
      <c r="G32" s="319"/>
      <c r="H32" s="319"/>
      <c r="I32" s="319"/>
      <c r="J32" s="319"/>
      <c r="K32" s="319"/>
      <c r="L32" s="320"/>
      <c r="M32" s="43"/>
    </row>
    <row r="33" spans="1:13" s="50" customFormat="1" ht="9" customHeight="1">
      <c r="A33" s="283"/>
      <c r="B33" s="46"/>
      <c r="C33" s="46"/>
      <c r="D33" s="46"/>
      <c r="E33" s="46"/>
      <c r="F33" s="46"/>
      <c r="G33" s="46"/>
      <c r="H33" s="46"/>
      <c r="I33" s="46"/>
      <c r="J33" s="46"/>
      <c r="K33" s="46"/>
      <c r="L33" s="46"/>
      <c r="M33" s="43"/>
    </row>
    <row r="34" spans="1:13" s="50" customFormat="1" ht="3.75" customHeight="1" hidden="1">
      <c r="A34" s="283"/>
      <c r="B34" s="46"/>
      <c r="C34" s="46"/>
      <c r="D34" s="46"/>
      <c r="E34" s="46"/>
      <c r="F34" s="46"/>
      <c r="G34" s="46"/>
      <c r="H34" s="46"/>
      <c r="I34" s="46"/>
      <c r="J34" s="46"/>
      <c r="K34" s="46"/>
      <c r="L34" s="46"/>
      <c r="M34" s="43"/>
    </row>
    <row r="35" spans="1:13" s="50" customFormat="1" ht="14.25">
      <c r="A35" s="283"/>
      <c r="B35" s="308" t="s">
        <v>6</v>
      </c>
      <c r="C35" s="308"/>
      <c r="D35" s="308"/>
      <c r="E35" s="308"/>
      <c r="F35" s="308"/>
      <c r="G35" s="308"/>
      <c r="H35" s="308"/>
      <c r="I35" s="308"/>
      <c r="J35" s="308"/>
      <c r="K35" s="308"/>
      <c r="L35" s="308"/>
      <c r="M35" s="43"/>
    </row>
    <row r="36" spans="1:13" s="50" customFormat="1" ht="30" customHeight="1">
      <c r="A36" s="283"/>
      <c r="B36" s="46"/>
      <c r="C36" s="316"/>
      <c r="D36" s="317"/>
      <c r="E36" s="317"/>
      <c r="F36" s="317"/>
      <c r="G36" s="317"/>
      <c r="H36" s="317"/>
      <c r="I36" s="317"/>
      <c r="J36" s="317"/>
      <c r="K36" s="317"/>
      <c r="L36" s="318"/>
      <c r="M36" s="43"/>
    </row>
    <row r="37" ht="6" customHeight="1">
      <c r="A37" s="13"/>
    </row>
    <row r="38" spans="1:12" ht="6" customHeight="1">
      <c r="A38" s="27"/>
      <c r="B38" s="27"/>
      <c r="C38" s="27"/>
      <c r="D38" s="27"/>
      <c r="E38" s="27"/>
      <c r="F38" s="27"/>
      <c r="G38" s="27"/>
      <c r="H38" s="27"/>
      <c r="I38" s="27"/>
      <c r="J38" s="27"/>
      <c r="K38" s="27"/>
      <c r="L38" s="27"/>
    </row>
    <row r="40" spans="2:12" ht="12.75">
      <c r="B40" s="312"/>
      <c r="C40" s="312"/>
      <c r="D40" s="312"/>
      <c r="E40" s="312"/>
      <c r="F40" s="312"/>
      <c r="G40" s="312"/>
      <c r="H40" s="312"/>
      <c r="I40" s="312"/>
      <c r="J40" s="312"/>
      <c r="K40" s="312"/>
      <c r="L40" s="312"/>
    </row>
  </sheetData>
  <sheetProtection/>
  <mergeCells count="37">
    <mergeCell ref="C32:H32"/>
    <mergeCell ref="C29:H29"/>
    <mergeCell ref="I29:L29"/>
    <mergeCell ref="C22:L22"/>
    <mergeCell ref="C24:L24"/>
    <mergeCell ref="B25:L25"/>
    <mergeCell ref="B23:L23"/>
    <mergeCell ref="I26:L26"/>
    <mergeCell ref="C26:H26"/>
    <mergeCell ref="C28:H28"/>
    <mergeCell ref="C19:I19"/>
    <mergeCell ref="I27:L27"/>
    <mergeCell ref="I28:L28"/>
    <mergeCell ref="C27:H27"/>
    <mergeCell ref="C21:I21"/>
    <mergeCell ref="K19:L19"/>
    <mergeCell ref="K21:L21"/>
    <mergeCell ref="B13:L13"/>
    <mergeCell ref="K17:L17"/>
    <mergeCell ref="B40:L40"/>
    <mergeCell ref="B35:L35"/>
    <mergeCell ref="I31:L31"/>
    <mergeCell ref="I30:L30"/>
    <mergeCell ref="C30:H30"/>
    <mergeCell ref="C31:H31"/>
    <mergeCell ref="C36:L36"/>
    <mergeCell ref="I32:L32"/>
    <mergeCell ref="B15:L15"/>
    <mergeCell ref="C17:G17"/>
    <mergeCell ref="B2:L2"/>
    <mergeCell ref="C20:J20"/>
    <mergeCell ref="B3:L3"/>
    <mergeCell ref="B4:L4"/>
    <mergeCell ref="B6:L6"/>
    <mergeCell ref="B8:L8"/>
    <mergeCell ref="B9:L9"/>
    <mergeCell ref="C11:K11"/>
  </mergeCells>
  <printOptions/>
  <pageMargins left="0.3937007874015748" right="0.2362204724409449" top="0.3937007874015748" bottom="0.3937007874015748" header="0.2362204724409449" footer="0.15748031496062992"/>
  <pageSetup horizontalDpi="600" verticalDpi="600" orientation="portrait" paperSize="9" r:id="rId2"/>
  <headerFooter alignWithMargins="0">
    <oddFooter>&amp;L&amp;8 Church R and P 2015.xls&amp;C&amp;8 1 of 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R55"/>
  <sheetViews>
    <sheetView showZeros="0" workbookViewId="0" topLeftCell="A1">
      <pane xSplit="6" ySplit="5" topLeftCell="G6" activePane="bottomRight" state="frozen"/>
      <selection pane="topLeft" activeCell="A1" sqref="A1"/>
      <selection pane="topRight" activeCell="G1" sqref="G1"/>
      <selection pane="bottomLeft" activeCell="A6" sqref="A6"/>
      <selection pane="bottomRight" activeCell="K32" sqref="K32"/>
    </sheetView>
  </sheetViews>
  <sheetFormatPr defaultColWidth="9.140625" defaultRowHeight="12.75"/>
  <cols>
    <col min="1" max="1" width="1.28515625" style="4" customWidth="1"/>
    <col min="2" max="2" width="0.71875" style="4" customWidth="1"/>
    <col min="3" max="3" width="3.00390625" style="4" bestFit="1" customWidth="1"/>
    <col min="4" max="4" width="28.140625" style="4" customWidth="1"/>
    <col min="5" max="5" width="6.00390625" style="4" customWidth="1"/>
    <col min="6" max="6" width="14.00390625" style="4" customWidth="1"/>
    <col min="7" max="7" width="11.421875" style="4" customWidth="1"/>
    <col min="8" max="8" width="10.00390625" style="4" customWidth="1"/>
    <col min="9" max="9" width="0.85546875" style="4" customWidth="1"/>
    <col min="10" max="10" width="10.00390625" style="4" customWidth="1"/>
    <col min="11" max="11" width="4.8515625" style="4" bestFit="1" customWidth="1"/>
    <col min="12" max="12" width="0.85546875" style="4" customWidth="1"/>
    <col min="13" max="13" width="10.00390625" style="4" customWidth="1"/>
    <col min="14" max="14" width="5.28125" style="4" customWidth="1"/>
    <col min="15" max="15" width="0.9921875" style="4" customWidth="1"/>
    <col min="16" max="16" width="0.71875" style="4" customWidth="1"/>
    <col min="17" max="17" width="10.00390625" style="4" customWidth="1"/>
    <col min="18" max="18" width="6.28125" style="4" customWidth="1"/>
    <col min="19" max="19" width="17.7109375" style="4" customWidth="1"/>
    <col min="20" max="16384" width="9.140625" style="4" customWidth="1"/>
  </cols>
  <sheetData>
    <row r="1" spans="2:16" ht="7.5" customHeight="1">
      <c r="B1" s="12"/>
      <c r="C1" s="57"/>
      <c r="D1" s="57"/>
      <c r="E1" s="57"/>
      <c r="F1" s="57"/>
      <c r="G1" s="57"/>
      <c r="H1" s="57"/>
      <c r="I1" s="57"/>
      <c r="J1" s="57"/>
      <c r="K1" s="57"/>
      <c r="L1" s="57"/>
      <c r="M1" s="57"/>
      <c r="N1" s="57"/>
      <c r="O1" s="12"/>
      <c r="P1" s="12"/>
    </row>
    <row r="2" spans="2:17" ht="37.5" customHeight="1">
      <c r="B2" s="15"/>
      <c r="C2" s="353" t="s">
        <v>195</v>
      </c>
      <c r="D2" s="353"/>
      <c r="E2" s="353"/>
      <c r="F2" s="353"/>
      <c r="G2" s="353"/>
      <c r="H2" s="355">
        <f>'P1 Front page'!$C$11</f>
        <v>0</v>
      </c>
      <c r="I2" s="356"/>
      <c r="J2" s="356"/>
      <c r="K2" s="356"/>
      <c r="L2" s="356"/>
      <c r="M2" s="346" t="s">
        <v>133</v>
      </c>
      <c r="N2" s="347"/>
      <c r="O2" s="28"/>
      <c r="P2" s="15"/>
      <c r="Q2" s="18" t="s">
        <v>17</v>
      </c>
    </row>
    <row r="3" spans="2:16" s="175" customFormat="1" ht="7.5" customHeight="1">
      <c r="B3" s="172"/>
      <c r="C3" s="173"/>
      <c r="D3" s="174"/>
      <c r="E3" s="174"/>
      <c r="F3" s="174"/>
      <c r="G3" s="354" t="s">
        <v>7</v>
      </c>
      <c r="H3" s="354" t="s">
        <v>2</v>
      </c>
      <c r="I3" s="236"/>
      <c r="J3" s="354" t="s">
        <v>37</v>
      </c>
      <c r="K3" s="235"/>
      <c r="L3" s="235"/>
      <c r="M3" s="354" t="s">
        <v>38</v>
      </c>
      <c r="N3" s="60"/>
      <c r="O3" s="6"/>
      <c r="P3" s="172"/>
    </row>
    <row r="4" spans="2:16" s="175" customFormat="1" ht="23.25" customHeight="1">
      <c r="B4" s="172"/>
      <c r="C4" s="173"/>
      <c r="D4" s="181" t="s">
        <v>81</v>
      </c>
      <c r="E4" s="174"/>
      <c r="F4" s="176"/>
      <c r="G4" s="354"/>
      <c r="H4" s="354"/>
      <c r="I4" s="236"/>
      <c r="J4" s="354"/>
      <c r="K4" s="235"/>
      <c r="L4" s="235"/>
      <c r="M4" s="354"/>
      <c r="N4" s="60"/>
      <c r="O4" s="6"/>
      <c r="P4" s="172"/>
    </row>
    <row r="5" spans="2:16" s="175" customFormat="1" ht="23.25" customHeight="1">
      <c r="B5" s="172"/>
      <c r="C5" s="62"/>
      <c r="D5" s="182"/>
      <c r="E5" s="183"/>
      <c r="F5" s="184"/>
      <c r="G5" s="184" t="s">
        <v>1</v>
      </c>
      <c r="H5" s="184" t="s">
        <v>1</v>
      </c>
      <c r="I5" s="63"/>
      <c r="J5" s="184" t="s">
        <v>1</v>
      </c>
      <c r="K5" s="185"/>
      <c r="L5" s="185"/>
      <c r="M5" s="184" t="s">
        <v>1</v>
      </c>
      <c r="N5" s="60"/>
      <c r="O5" s="6"/>
      <c r="P5" s="172"/>
    </row>
    <row r="6" spans="2:16" ht="18.75" customHeight="1">
      <c r="B6" s="15"/>
      <c r="C6" s="62" t="s">
        <v>54</v>
      </c>
      <c r="D6" s="182" t="s">
        <v>13</v>
      </c>
      <c r="E6" s="183"/>
      <c r="F6" s="184" t="s">
        <v>0</v>
      </c>
      <c r="G6" s="184"/>
      <c r="H6" s="184"/>
      <c r="I6" s="63"/>
      <c r="J6" s="184"/>
      <c r="K6" s="185"/>
      <c r="L6" s="185"/>
      <c r="M6" s="184"/>
      <c r="N6" s="185"/>
      <c r="O6" s="21"/>
      <c r="P6" s="15"/>
    </row>
    <row r="7" spans="2:16" ht="18.75" customHeight="1">
      <c r="B7" s="15"/>
      <c r="C7" s="62" t="s">
        <v>55</v>
      </c>
      <c r="D7" s="186" t="s">
        <v>25</v>
      </c>
      <c r="E7" s="65"/>
      <c r="F7" s="66"/>
      <c r="G7" s="187"/>
      <c r="H7" s="187"/>
      <c r="I7" s="59"/>
      <c r="J7" s="188">
        <f>G7+H7</f>
        <v>0</v>
      </c>
      <c r="K7" s="179"/>
      <c r="L7" s="179"/>
      <c r="M7" s="187"/>
      <c r="N7" s="59"/>
      <c r="O7" s="5"/>
      <c r="P7" s="15"/>
    </row>
    <row r="8" spans="2:16" ht="27" customHeight="1">
      <c r="B8" s="15"/>
      <c r="C8" s="62" t="s">
        <v>56</v>
      </c>
      <c r="D8" s="285" t="s">
        <v>43</v>
      </c>
      <c r="E8" s="65"/>
      <c r="F8" s="66"/>
      <c r="G8" s="187"/>
      <c r="H8" s="187"/>
      <c r="I8" s="59"/>
      <c r="J8" s="188">
        <f>SUM(G8:H8)</f>
        <v>0</v>
      </c>
      <c r="K8" s="179"/>
      <c r="L8" s="179"/>
      <c r="M8" s="187"/>
      <c r="N8" s="59"/>
      <c r="O8" s="5"/>
      <c r="P8" s="15"/>
    </row>
    <row r="9" spans="2:16" ht="18" customHeight="1">
      <c r="B9" s="15"/>
      <c r="C9" s="62" t="s">
        <v>57</v>
      </c>
      <c r="D9" s="186" t="s">
        <v>8</v>
      </c>
      <c r="E9" s="65"/>
      <c r="F9" s="66"/>
      <c r="G9" s="187"/>
      <c r="H9" s="187"/>
      <c r="I9" s="59"/>
      <c r="J9" s="188">
        <f>SUM(G9:H9)</f>
        <v>0</v>
      </c>
      <c r="K9" s="179"/>
      <c r="L9" s="179"/>
      <c r="M9" s="187"/>
      <c r="N9" s="59"/>
      <c r="O9" s="5"/>
      <c r="P9" s="15"/>
    </row>
    <row r="10" spans="2:16" ht="18.75" customHeight="1" thickBot="1">
      <c r="B10" s="15"/>
      <c r="C10" s="62" t="s">
        <v>58</v>
      </c>
      <c r="D10" s="186" t="s">
        <v>41</v>
      </c>
      <c r="E10" s="65"/>
      <c r="F10" s="66"/>
      <c r="G10" s="189"/>
      <c r="H10" s="189"/>
      <c r="I10" s="59"/>
      <c r="J10" s="190">
        <f>SUM(G10:H10)</f>
        <v>0</v>
      </c>
      <c r="K10" s="179"/>
      <c r="L10" s="179"/>
      <c r="M10" s="189"/>
      <c r="N10" s="59"/>
      <c r="O10" s="5"/>
      <c r="P10" s="15"/>
    </row>
    <row r="11" spans="2:16" ht="17.25" customHeight="1" thickBot="1">
      <c r="B11" s="15"/>
      <c r="C11" s="62" t="s">
        <v>111</v>
      </c>
      <c r="D11" s="191" t="s">
        <v>15</v>
      </c>
      <c r="E11" s="192"/>
      <c r="F11" s="193"/>
      <c r="G11" s="194">
        <f>SUM(G7:G10)</f>
        <v>0</v>
      </c>
      <c r="H11" s="194">
        <f>SUM(H7:H10)</f>
        <v>0</v>
      </c>
      <c r="I11" s="195"/>
      <c r="J11" s="196">
        <f>SUM(J7:J10)</f>
        <v>0</v>
      </c>
      <c r="K11" s="197" t="s">
        <v>112</v>
      </c>
      <c r="L11" s="195"/>
      <c r="M11" s="194">
        <f>SUM(M7:M10)</f>
        <v>0</v>
      </c>
      <c r="N11" s="195"/>
      <c r="O11" s="8"/>
      <c r="P11" s="15"/>
    </row>
    <row r="12" spans="2:16" ht="8.25" customHeight="1">
      <c r="B12" s="15"/>
      <c r="C12" s="58"/>
      <c r="D12" s="59"/>
      <c r="E12" s="59"/>
      <c r="F12" s="63"/>
      <c r="G12" s="59"/>
      <c r="H12" s="59"/>
      <c r="I12" s="59"/>
      <c r="J12" s="69"/>
      <c r="K12" s="69"/>
      <c r="L12" s="69"/>
      <c r="M12" s="59"/>
      <c r="N12" s="59"/>
      <c r="O12" s="5"/>
      <c r="P12" s="15"/>
    </row>
    <row r="13" spans="2:16" ht="18.75" customHeight="1">
      <c r="B13" s="15"/>
      <c r="C13" s="58"/>
      <c r="D13" s="181" t="s">
        <v>82</v>
      </c>
      <c r="E13" s="59"/>
      <c r="F13" s="63"/>
      <c r="G13" s="59"/>
      <c r="H13" s="59"/>
      <c r="I13" s="59"/>
      <c r="J13" s="69"/>
      <c r="K13" s="69"/>
      <c r="L13" s="69"/>
      <c r="M13" s="59"/>
      <c r="N13" s="59"/>
      <c r="O13" s="5"/>
      <c r="P13" s="15"/>
    </row>
    <row r="14" spans="2:16" ht="18.75" customHeight="1">
      <c r="B14" s="15"/>
      <c r="C14" s="62" t="s">
        <v>59</v>
      </c>
      <c r="D14" s="182" t="s">
        <v>14</v>
      </c>
      <c r="E14" s="183"/>
      <c r="F14" s="63"/>
      <c r="G14" s="59"/>
      <c r="H14" s="59"/>
      <c r="I14" s="59"/>
      <c r="J14" s="59"/>
      <c r="K14" s="59"/>
      <c r="L14" s="59"/>
      <c r="M14" s="59"/>
      <c r="N14" s="59"/>
      <c r="O14" s="5"/>
      <c r="P14" s="15"/>
    </row>
    <row r="15" spans="2:16" ht="18" customHeight="1">
      <c r="B15" s="15"/>
      <c r="C15" s="62" t="s">
        <v>60</v>
      </c>
      <c r="D15" s="186" t="s">
        <v>26</v>
      </c>
      <c r="E15" s="65"/>
      <c r="F15" s="66"/>
      <c r="G15" s="187"/>
      <c r="H15" s="187"/>
      <c r="I15" s="59"/>
      <c r="J15" s="188">
        <f aca="true" t="shared" si="0" ref="J15:J20">+G15+H15</f>
        <v>0</v>
      </c>
      <c r="K15" s="179"/>
      <c r="L15" s="179"/>
      <c r="M15" s="187"/>
      <c r="N15" s="59"/>
      <c r="O15" s="5"/>
      <c r="P15" s="15"/>
    </row>
    <row r="16" spans="2:16" ht="18.75" customHeight="1">
      <c r="B16" s="15"/>
      <c r="C16" s="62" t="s">
        <v>61</v>
      </c>
      <c r="D16" s="186" t="s">
        <v>27</v>
      </c>
      <c r="E16" s="65"/>
      <c r="F16" s="66"/>
      <c r="G16" s="187"/>
      <c r="H16" s="187"/>
      <c r="I16" s="59"/>
      <c r="J16" s="188">
        <f t="shared" si="0"/>
        <v>0</v>
      </c>
      <c r="K16" s="179"/>
      <c r="L16" s="179"/>
      <c r="M16" s="187"/>
      <c r="N16" s="59"/>
      <c r="O16" s="5"/>
      <c r="P16" s="15"/>
    </row>
    <row r="17" spans="2:16" ht="18.75" customHeight="1">
      <c r="B17" s="15"/>
      <c r="C17" s="62" t="s">
        <v>62</v>
      </c>
      <c r="D17" s="186" t="s">
        <v>9</v>
      </c>
      <c r="E17" s="65"/>
      <c r="F17" s="66"/>
      <c r="G17" s="187"/>
      <c r="H17" s="187"/>
      <c r="I17" s="59"/>
      <c r="J17" s="188">
        <f t="shared" si="0"/>
        <v>0</v>
      </c>
      <c r="K17" s="179"/>
      <c r="L17" s="179"/>
      <c r="M17" s="187"/>
      <c r="N17" s="59"/>
      <c r="O17" s="5"/>
      <c r="P17" s="15"/>
    </row>
    <row r="18" spans="2:16" ht="26.25" customHeight="1">
      <c r="B18" s="15"/>
      <c r="C18" s="62" t="s">
        <v>63</v>
      </c>
      <c r="D18" s="198" t="s">
        <v>169</v>
      </c>
      <c r="E18" s="65"/>
      <c r="F18" s="66"/>
      <c r="G18" s="187"/>
      <c r="H18" s="187"/>
      <c r="I18" s="59"/>
      <c r="J18" s="188">
        <f t="shared" si="0"/>
        <v>0</v>
      </c>
      <c r="K18" s="179"/>
      <c r="L18" s="179"/>
      <c r="M18" s="187"/>
      <c r="N18" s="59"/>
      <c r="O18" s="5"/>
      <c r="P18" s="15"/>
    </row>
    <row r="19" spans="2:16" ht="18.75" customHeight="1">
      <c r="B19" s="15"/>
      <c r="C19" s="62" t="s">
        <v>64</v>
      </c>
      <c r="D19" s="357"/>
      <c r="E19" s="358"/>
      <c r="F19" s="66"/>
      <c r="G19" s="189"/>
      <c r="H19" s="189"/>
      <c r="I19" s="59"/>
      <c r="J19" s="190">
        <f t="shared" si="0"/>
        <v>0</v>
      </c>
      <c r="K19" s="179"/>
      <c r="L19" s="179"/>
      <c r="M19" s="189"/>
      <c r="N19" s="59"/>
      <c r="O19" s="5"/>
      <c r="P19" s="15"/>
    </row>
    <row r="20" spans="2:16" ht="18.75" customHeight="1" thickBot="1">
      <c r="B20" s="15"/>
      <c r="C20" s="62" t="s">
        <v>65</v>
      </c>
      <c r="D20" s="186" t="s">
        <v>42</v>
      </c>
      <c r="E20" s="65"/>
      <c r="F20" s="66"/>
      <c r="G20" s="189"/>
      <c r="H20" s="189"/>
      <c r="I20" s="59"/>
      <c r="J20" s="190">
        <f t="shared" si="0"/>
        <v>0</v>
      </c>
      <c r="K20" s="179"/>
      <c r="L20" s="179"/>
      <c r="M20" s="189"/>
      <c r="N20" s="59"/>
      <c r="O20" s="5"/>
      <c r="P20" s="15"/>
    </row>
    <row r="21" spans="2:16" ht="18" customHeight="1" thickBot="1">
      <c r="B21" s="15"/>
      <c r="C21" s="62" t="s">
        <v>113</v>
      </c>
      <c r="D21" s="199" t="s">
        <v>18</v>
      </c>
      <c r="E21" s="200"/>
      <c r="F21" s="201"/>
      <c r="G21" s="202">
        <f>SUM(G15:G20)</f>
        <v>0</v>
      </c>
      <c r="H21" s="202">
        <f>SUM(H15:H20)</f>
        <v>0</v>
      </c>
      <c r="I21" s="70"/>
      <c r="J21" s="196">
        <f>SUM(G21:H21)</f>
        <v>0</v>
      </c>
      <c r="K21" s="197" t="s">
        <v>114</v>
      </c>
      <c r="L21" s="203"/>
      <c r="M21" s="202">
        <f>SUM(M15:M20)</f>
        <v>0</v>
      </c>
      <c r="N21" s="203"/>
      <c r="O21" s="11"/>
      <c r="P21" s="15"/>
    </row>
    <row r="22" spans="2:16" ht="8.25" customHeight="1">
      <c r="B22" s="15"/>
      <c r="C22" s="58"/>
      <c r="D22" s="203"/>
      <c r="E22" s="203"/>
      <c r="F22" s="71"/>
      <c r="G22" s="203"/>
      <c r="H22" s="203"/>
      <c r="I22" s="70"/>
      <c r="J22" s="69"/>
      <c r="K22" s="69"/>
      <c r="L22" s="69"/>
      <c r="M22" s="203"/>
      <c r="N22" s="203"/>
      <c r="O22" s="11"/>
      <c r="P22" s="15"/>
    </row>
    <row r="23" spans="2:16" ht="18.75" customHeight="1">
      <c r="B23" s="15"/>
      <c r="C23" s="58"/>
      <c r="D23" s="181" t="s">
        <v>83</v>
      </c>
      <c r="E23" s="59"/>
      <c r="F23" s="63"/>
      <c r="G23" s="59"/>
      <c r="H23" s="59"/>
      <c r="I23" s="59"/>
      <c r="J23" s="179"/>
      <c r="K23" s="179"/>
      <c r="L23" s="179"/>
      <c r="M23" s="59"/>
      <c r="N23" s="59"/>
      <c r="O23" s="5"/>
      <c r="P23" s="15"/>
    </row>
    <row r="24" spans="2:17" ht="25.5" customHeight="1">
      <c r="B24" s="15"/>
      <c r="C24" s="62" t="s">
        <v>66</v>
      </c>
      <c r="D24" s="278" t="s">
        <v>175</v>
      </c>
      <c r="E24" s="65"/>
      <c r="F24" s="204" t="s">
        <v>116</v>
      </c>
      <c r="G24" s="205">
        <f>G11-G21</f>
        <v>0</v>
      </c>
      <c r="H24" s="205">
        <f>H11-H21</f>
        <v>0</v>
      </c>
      <c r="I24" s="59"/>
      <c r="J24" s="181">
        <f>SUM(G24:H24)</f>
        <v>0</v>
      </c>
      <c r="K24" s="179"/>
      <c r="L24" s="179"/>
      <c r="M24" s="205">
        <f>M11-M21</f>
        <v>0</v>
      </c>
      <c r="N24" s="59"/>
      <c r="O24" s="5"/>
      <c r="P24" s="15"/>
      <c r="Q24" s="25"/>
    </row>
    <row r="25" spans="2:17" s="5" customFormat="1" ht="7.5" customHeight="1">
      <c r="B25" s="15"/>
      <c r="C25" s="58"/>
      <c r="D25" s="65"/>
      <c r="E25" s="65"/>
      <c r="F25" s="206"/>
      <c r="G25" s="65"/>
      <c r="H25" s="65"/>
      <c r="I25" s="59"/>
      <c r="J25" s="207"/>
      <c r="K25" s="179"/>
      <c r="L25" s="179"/>
      <c r="M25" s="65"/>
      <c r="N25" s="59"/>
      <c r="P25" s="15"/>
      <c r="Q25" s="25"/>
    </row>
    <row r="26" spans="2:18" ht="33.75" customHeight="1">
      <c r="B26" s="15"/>
      <c r="C26" s="62" t="s">
        <v>67</v>
      </c>
      <c r="D26" s="198" t="s">
        <v>39</v>
      </c>
      <c r="E26" s="65"/>
      <c r="F26" s="206"/>
      <c r="G26" s="187"/>
      <c r="H26" s="187"/>
      <c r="I26" s="59"/>
      <c r="J26" s="208">
        <f>SUM(G26:H26)</f>
        <v>0</v>
      </c>
      <c r="K26" s="209" t="s">
        <v>79</v>
      </c>
      <c r="L26" s="210"/>
      <c r="M26" s="211"/>
      <c r="N26" s="58"/>
      <c r="O26" s="9"/>
      <c r="P26" s="15"/>
      <c r="Q26" s="288" t="s">
        <v>125</v>
      </c>
      <c r="R26" s="7" t="b">
        <f>+J26=G26+H26</f>
        <v>1</v>
      </c>
    </row>
    <row r="27" spans="2:16" s="5" customFormat="1" ht="7.5" customHeight="1">
      <c r="B27" s="15"/>
      <c r="C27" s="58"/>
      <c r="D27" s="65"/>
      <c r="E27" s="65"/>
      <c r="F27" s="206"/>
      <c r="G27" s="65"/>
      <c r="H27" s="65"/>
      <c r="I27" s="59"/>
      <c r="J27" s="212"/>
      <c r="K27" s="185"/>
      <c r="L27" s="179"/>
      <c r="M27" s="65"/>
      <c r="N27" s="59"/>
      <c r="P27" s="15"/>
    </row>
    <row r="28" spans="2:16" s="5" customFormat="1" ht="19.5" customHeight="1">
      <c r="B28" s="15"/>
      <c r="C28" s="62" t="s">
        <v>68</v>
      </c>
      <c r="D28" s="339" t="s">
        <v>34</v>
      </c>
      <c r="E28" s="340"/>
      <c r="F28" s="204" t="s">
        <v>77</v>
      </c>
      <c r="G28" s="205">
        <f>G24+G26</f>
        <v>0</v>
      </c>
      <c r="H28" s="205">
        <f>H24+H26</f>
        <v>0</v>
      </c>
      <c r="I28" s="59"/>
      <c r="J28" s="181">
        <f>J24+J26</f>
        <v>0</v>
      </c>
      <c r="K28" s="185"/>
      <c r="L28" s="179"/>
      <c r="M28" s="181">
        <f>M24+M26</f>
        <v>0</v>
      </c>
      <c r="N28" s="59"/>
      <c r="P28" s="15"/>
    </row>
    <row r="29" spans="2:16" s="5" customFormat="1" ht="7.5" customHeight="1">
      <c r="B29" s="15"/>
      <c r="C29" s="58"/>
      <c r="D29" s="65"/>
      <c r="E29" s="65"/>
      <c r="F29" s="206"/>
      <c r="G29" s="65"/>
      <c r="H29" s="65"/>
      <c r="I29" s="59"/>
      <c r="J29" s="213"/>
      <c r="K29" s="185"/>
      <c r="L29" s="179"/>
      <c r="M29" s="65"/>
      <c r="N29" s="59"/>
      <c r="P29" s="15"/>
    </row>
    <row r="30" spans="2:16" s="5" customFormat="1" ht="18" customHeight="1">
      <c r="B30" s="15"/>
      <c r="C30" s="62" t="s">
        <v>69</v>
      </c>
      <c r="D30" s="186" t="s">
        <v>36</v>
      </c>
      <c r="E30" s="65"/>
      <c r="F30" s="204"/>
      <c r="G30" s="187"/>
      <c r="H30" s="187"/>
      <c r="I30" s="59"/>
      <c r="J30" s="181">
        <f>SUM(G30:H30)</f>
        <v>0</v>
      </c>
      <c r="K30" s="184" t="s">
        <v>80</v>
      </c>
      <c r="L30" s="179"/>
      <c r="M30" s="187"/>
      <c r="N30" s="59"/>
      <c r="P30" s="15"/>
    </row>
    <row r="31" spans="2:16" s="5" customFormat="1" ht="7.5" customHeight="1" thickBot="1">
      <c r="B31" s="15"/>
      <c r="C31" s="58"/>
      <c r="D31" s="65"/>
      <c r="E31" s="65"/>
      <c r="F31" s="206"/>
      <c r="G31" s="214"/>
      <c r="H31" s="214"/>
      <c r="I31" s="59"/>
      <c r="J31" s="207"/>
      <c r="K31" s="215"/>
      <c r="L31" s="179"/>
      <c r="M31" s="214"/>
      <c r="N31" s="59"/>
      <c r="P31" s="15"/>
    </row>
    <row r="32" spans="2:18" ht="18" customHeight="1" thickBot="1">
      <c r="B32" s="15"/>
      <c r="C32" s="62" t="s">
        <v>70</v>
      </c>
      <c r="D32" s="191" t="s">
        <v>76</v>
      </c>
      <c r="E32" s="216"/>
      <c r="F32" s="217" t="s">
        <v>78</v>
      </c>
      <c r="G32" s="194">
        <f>G28+G30</f>
        <v>0</v>
      </c>
      <c r="H32" s="194">
        <f>H28+H30</f>
        <v>0</v>
      </c>
      <c r="I32" s="195"/>
      <c r="J32" s="194">
        <f>J28+J30</f>
        <v>0</v>
      </c>
      <c r="K32" s="197" t="s">
        <v>123</v>
      </c>
      <c r="L32" s="195"/>
      <c r="M32" s="194">
        <f>M28+M30</f>
        <v>0</v>
      </c>
      <c r="N32" s="218" t="s">
        <v>79</v>
      </c>
      <c r="O32" s="29"/>
      <c r="P32" s="15"/>
      <c r="Q32" s="289" t="s">
        <v>143</v>
      </c>
      <c r="R32" s="205" t="b">
        <f>+J26=M32</f>
        <v>1</v>
      </c>
    </row>
    <row r="33" spans="2:16" ht="18" customHeight="1">
      <c r="B33" s="15"/>
      <c r="C33" s="58"/>
      <c r="D33" s="59"/>
      <c r="E33" s="59"/>
      <c r="F33" s="63"/>
      <c r="G33" s="59"/>
      <c r="H33" s="59"/>
      <c r="I33" s="59"/>
      <c r="J33" s="219"/>
      <c r="K33" s="69"/>
      <c r="L33" s="69"/>
      <c r="M33" s="219"/>
      <c r="N33" s="59"/>
      <c r="O33" s="5"/>
      <c r="P33" s="15"/>
    </row>
    <row r="34" spans="2:16" s="5" customFormat="1" ht="23.25" customHeight="1" thickBot="1">
      <c r="B34" s="15"/>
      <c r="C34" s="58"/>
      <c r="D34" s="220" t="s">
        <v>84</v>
      </c>
      <c r="E34" s="59"/>
      <c r="F34" s="59"/>
      <c r="G34" s="58"/>
      <c r="H34" s="58"/>
      <c r="I34" s="59"/>
      <c r="J34" s="179"/>
      <c r="K34" s="179"/>
      <c r="L34" s="179"/>
      <c r="M34" s="59"/>
      <c r="N34" s="59"/>
      <c r="P34" s="15"/>
    </row>
    <row r="35" spans="2:16" s="72" customFormat="1" ht="37.5" customHeight="1">
      <c r="B35" s="77"/>
      <c r="C35" s="348" t="s">
        <v>71</v>
      </c>
      <c r="D35" s="350" t="s">
        <v>170</v>
      </c>
      <c r="E35" s="351"/>
      <c r="F35" s="351"/>
      <c r="G35" s="351"/>
      <c r="H35" s="351"/>
      <c r="I35" s="351"/>
      <c r="J35" s="351"/>
      <c r="K35" s="351"/>
      <c r="L35" s="351"/>
      <c r="M35" s="352"/>
      <c r="P35" s="77"/>
    </row>
    <row r="36" spans="2:16" s="5" customFormat="1" ht="13.5" customHeight="1">
      <c r="B36" s="15"/>
      <c r="C36" s="349"/>
      <c r="D36" s="344" t="s">
        <v>115</v>
      </c>
      <c r="E36" s="345"/>
      <c r="F36" s="345"/>
      <c r="G36" s="345"/>
      <c r="H36" s="345"/>
      <c r="I36" s="298"/>
      <c r="J36" s="299" t="s">
        <v>1</v>
      </c>
      <c r="K36" s="298"/>
      <c r="L36" s="221"/>
      <c r="M36" s="299" t="s">
        <v>1</v>
      </c>
      <c r="N36" s="195"/>
      <c r="O36" s="8"/>
      <c r="P36" s="15"/>
    </row>
    <row r="37" spans="2:16" s="5" customFormat="1" ht="31.5" customHeight="1">
      <c r="B37" s="15"/>
      <c r="C37" s="73" t="s">
        <v>72</v>
      </c>
      <c r="D37" s="341" t="s">
        <v>40</v>
      </c>
      <c r="E37" s="342"/>
      <c r="F37" s="342"/>
      <c r="G37" s="342"/>
      <c r="H37" s="343"/>
      <c r="I37" s="222"/>
      <c r="J37" s="223">
        <f>+M40</f>
        <v>0</v>
      </c>
      <c r="K37" s="151"/>
      <c r="L37" s="151"/>
      <c r="M37" s="224"/>
      <c r="N37" s="195"/>
      <c r="O37" s="8"/>
      <c r="P37" s="15"/>
    </row>
    <row r="38" spans="2:16" s="5" customFormat="1" ht="31.5" customHeight="1">
      <c r="B38" s="15"/>
      <c r="C38" s="73" t="s">
        <v>73</v>
      </c>
      <c r="D38" s="341" t="s">
        <v>171</v>
      </c>
      <c r="E38" s="342"/>
      <c r="F38" s="342"/>
      <c r="G38" s="342"/>
      <c r="H38" s="343"/>
      <c r="I38" s="75"/>
      <c r="J38" s="187"/>
      <c r="K38" s="179"/>
      <c r="L38" s="179"/>
      <c r="M38" s="225"/>
      <c r="N38" s="59"/>
      <c r="P38" s="15"/>
    </row>
    <row r="39" spans="2:16" s="5" customFormat="1" ht="31.5" customHeight="1" thickBot="1">
      <c r="B39" s="15"/>
      <c r="C39" s="73" t="s">
        <v>74</v>
      </c>
      <c r="D39" s="341" t="s">
        <v>172</v>
      </c>
      <c r="E39" s="342"/>
      <c r="F39" s="342"/>
      <c r="G39" s="342"/>
      <c r="H39" s="343"/>
      <c r="I39" s="75"/>
      <c r="J39" s="189"/>
      <c r="K39" s="226"/>
      <c r="L39" s="179"/>
      <c r="M39" s="227"/>
      <c r="N39" s="59"/>
      <c r="P39" s="15"/>
    </row>
    <row r="40" spans="2:17" s="5" customFormat="1" ht="33.75" customHeight="1" thickBot="1">
      <c r="B40" s="15"/>
      <c r="C40" s="73" t="s">
        <v>75</v>
      </c>
      <c r="D40" s="336" t="s">
        <v>173</v>
      </c>
      <c r="E40" s="337"/>
      <c r="F40" s="337"/>
      <c r="G40" s="337"/>
      <c r="H40" s="338"/>
      <c r="I40" s="76"/>
      <c r="J40" s="228">
        <f>SUM(J37+J38-J39)</f>
        <v>0</v>
      </c>
      <c r="K40" s="229"/>
      <c r="L40" s="229"/>
      <c r="M40" s="228">
        <f>SUM(M37+M38-M39)</f>
        <v>0</v>
      </c>
      <c r="N40" s="59"/>
      <c r="P40" s="15"/>
      <c r="Q40" s="230"/>
    </row>
    <row r="41" spans="2:16" s="178" customFormat="1" ht="6.75" customHeight="1">
      <c r="B41" s="172"/>
      <c r="C41" s="177"/>
      <c r="D41" s="177"/>
      <c r="E41" s="177"/>
      <c r="F41" s="177"/>
      <c r="G41" s="177"/>
      <c r="H41" s="177"/>
      <c r="I41" s="177"/>
      <c r="J41" s="177"/>
      <c r="K41" s="177"/>
      <c r="L41" s="177"/>
      <c r="M41" s="177"/>
      <c r="N41" s="177"/>
      <c r="O41" s="177"/>
      <c r="P41" s="172"/>
    </row>
    <row r="42" spans="2:16" ht="2.25" customHeight="1">
      <c r="B42" s="15"/>
      <c r="C42" s="15"/>
      <c r="D42" s="15"/>
      <c r="E42" s="15"/>
      <c r="F42" s="15"/>
      <c r="G42" s="15"/>
      <c r="H42" s="15"/>
      <c r="I42" s="15"/>
      <c r="J42" s="15"/>
      <c r="K42" s="15"/>
      <c r="L42" s="15"/>
      <c r="M42" s="15"/>
      <c r="N42" s="15"/>
      <c r="O42" s="15"/>
      <c r="P42" s="15"/>
    </row>
    <row r="43" spans="2:16" ht="18" customHeight="1">
      <c r="B43" s="5"/>
      <c r="C43" s="5"/>
      <c r="D43" s="5"/>
      <c r="E43" s="5"/>
      <c r="F43" s="5"/>
      <c r="G43" s="5"/>
      <c r="H43" s="5"/>
      <c r="I43" s="5"/>
      <c r="J43" s="5"/>
      <c r="K43" s="5"/>
      <c r="L43" s="5"/>
      <c r="M43" s="5"/>
      <c r="N43" s="5"/>
      <c r="O43" s="5"/>
      <c r="P43" s="5"/>
    </row>
    <row r="44" spans="2:16" ht="18" customHeight="1">
      <c r="B44" s="5"/>
      <c r="C44" s="5"/>
      <c r="D44" s="5"/>
      <c r="E44" s="5"/>
      <c r="F44" s="5"/>
      <c r="G44" s="5"/>
      <c r="H44" s="5"/>
      <c r="I44" s="5"/>
      <c r="J44" s="5"/>
      <c r="K44" s="5"/>
      <c r="L44" s="5"/>
      <c r="M44" s="5"/>
      <c r="N44" s="5"/>
      <c r="O44" s="5"/>
      <c r="P44" s="5"/>
    </row>
    <row r="45" spans="2:16" ht="18" customHeight="1">
      <c r="B45" s="5"/>
      <c r="C45" s="5"/>
      <c r="D45" s="5"/>
      <c r="E45" s="5"/>
      <c r="F45" s="5"/>
      <c r="G45" s="5"/>
      <c r="H45" s="5"/>
      <c r="I45" s="5"/>
      <c r="J45" s="5"/>
      <c r="K45" s="5"/>
      <c r="L45" s="5"/>
      <c r="M45" s="5"/>
      <c r="N45" s="5"/>
      <c r="O45" s="5"/>
      <c r="P45" s="5"/>
    </row>
    <row r="46" spans="2:16" ht="18" customHeight="1">
      <c r="B46" s="5"/>
      <c r="C46" s="5"/>
      <c r="D46" s="5"/>
      <c r="E46" s="5"/>
      <c r="F46" s="5"/>
      <c r="G46" s="5"/>
      <c r="H46" s="5"/>
      <c r="I46" s="5"/>
      <c r="J46" s="5"/>
      <c r="K46" s="5"/>
      <c r="L46" s="5"/>
      <c r="M46" s="5"/>
      <c r="N46" s="5"/>
      <c r="O46" s="5"/>
      <c r="P46" s="5"/>
    </row>
    <row r="47" spans="2:16" ht="18" customHeight="1">
      <c r="B47" s="5"/>
      <c r="C47" s="5"/>
      <c r="D47" s="5"/>
      <c r="E47" s="5"/>
      <c r="F47" s="5"/>
      <c r="G47" s="5"/>
      <c r="H47" s="5"/>
      <c r="I47" s="5"/>
      <c r="J47" s="5"/>
      <c r="K47" s="5"/>
      <c r="L47" s="5"/>
      <c r="M47" s="5"/>
      <c r="N47" s="5"/>
      <c r="O47" s="5"/>
      <c r="P47" s="5"/>
    </row>
    <row r="48" spans="2:16" ht="18" customHeight="1">
      <c r="B48" s="5"/>
      <c r="C48" s="5"/>
      <c r="D48" s="5"/>
      <c r="E48" s="5"/>
      <c r="F48" s="5"/>
      <c r="G48" s="5"/>
      <c r="H48" s="5"/>
      <c r="I48" s="5"/>
      <c r="J48" s="5"/>
      <c r="K48" s="5"/>
      <c r="L48" s="5"/>
      <c r="M48" s="5"/>
      <c r="N48" s="5"/>
      <c r="O48" s="5"/>
      <c r="P48" s="5"/>
    </row>
    <row r="49" spans="2:16" ht="18" customHeight="1">
      <c r="B49" s="5"/>
      <c r="C49" s="5"/>
      <c r="D49" s="5"/>
      <c r="E49" s="5"/>
      <c r="F49" s="5"/>
      <c r="G49" s="5"/>
      <c r="H49" s="5"/>
      <c r="I49" s="5"/>
      <c r="J49" s="5"/>
      <c r="K49" s="5"/>
      <c r="L49" s="5"/>
      <c r="M49" s="5"/>
      <c r="N49" s="5"/>
      <c r="O49" s="5"/>
      <c r="P49" s="5"/>
    </row>
    <row r="50" spans="2:16" ht="18" customHeight="1">
      <c r="B50" s="5"/>
      <c r="C50" s="5"/>
      <c r="D50" s="5"/>
      <c r="E50" s="5"/>
      <c r="F50" s="5"/>
      <c r="G50" s="5"/>
      <c r="H50" s="5"/>
      <c r="I50" s="5"/>
      <c r="J50" s="5"/>
      <c r="K50" s="5"/>
      <c r="L50" s="5"/>
      <c r="M50" s="5"/>
      <c r="N50" s="5"/>
      <c r="O50" s="5"/>
      <c r="P50" s="5"/>
    </row>
    <row r="51" spans="2:16" ht="18" customHeight="1">
      <c r="B51" s="5"/>
      <c r="C51" s="5"/>
      <c r="D51" s="5"/>
      <c r="E51" s="5"/>
      <c r="F51" s="5"/>
      <c r="G51" s="5"/>
      <c r="H51" s="5"/>
      <c r="I51" s="5"/>
      <c r="J51" s="5"/>
      <c r="K51" s="5"/>
      <c r="L51" s="5"/>
      <c r="M51" s="5"/>
      <c r="N51" s="5"/>
      <c r="O51" s="5"/>
      <c r="P51" s="5"/>
    </row>
    <row r="52" spans="2:16" ht="18" customHeight="1">
      <c r="B52" s="5"/>
      <c r="C52" s="5"/>
      <c r="D52" s="5"/>
      <c r="E52" s="5"/>
      <c r="F52" s="5"/>
      <c r="G52" s="5"/>
      <c r="H52" s="5"/>
      <c r="I52" s="5"/>
      <c r="J52" s="5"/>
      <c r="K52" s="5"/>
      <c r="L52" s="5"/>
      <c r="M52" s="5"/>
      <c r="N52" s="5"/>
      <c r="O52" s="5"/>
      <c r="P52" s="5"/>
    </row>
    <row r="53" spans="2:16" ht="6.75" customHeight="1">
      <c r="B53" s="5"/>
      <c r="C53" s="5"/>
      <c r="D53" s="5"/>
      <c r="E53" s="5"/>
      <c r="F53" s="5"/>
      <c r="G53" s="5"/>
      <c r="H53" s="5"/>
      <c r="I53" s="5"/>
      <c r="J53" s="5"/>
      <c r="K53" s="5"/>
      <c r="L53" s="5"/>
      <c r="M53" s="5"/>
      <c r="N53" s="5"/>
      <c r="O53" s="5"/>
      <c r="P53" s="5"/>
    </row>
    <row r="54" spans="2:16" ht="6.75" customHeight="1">
      <c r="B54" s="5"/>
      <c r="C54" s="5"/>
      <c r="D54" s="5"/>
      <c r="E54" s="5"/>
      <c r="F54" s="5"/>
      <c r="G54" s="5"/>
      <c r="H54" s="5"/>
      <c r="I54" s="5"/>
      <c r="J54" s="5"/>
      <c r="K54" s="5"/>
      <c r="L54" s="5"/>
      <c r="M54" s="5"/>
      <c r="N54" s="5"/>
      <c r="O54" s="5"/>
      <c r="P54" s="5"/>
    </row>
    <row r="55" spans="2:16" ht="12.75">
      <c r="B55" s="5"/>
      <c r="C55" s="5"/>
      <c r="D55" s="5"/>
      <c r="E55" s="5"/>
      <c r="F55" s="5"/>
      <c r="G55" s="5"/>
      <c r="H55" s="5"/>
      <c r="I55" s="5"/>
      <c r="J55" s="5"/>
      <c r="K55" s="5"/>
      <c r="L55" s="5"/>
      <c r="M55" s="5"/>
      <c r="N55" s="5"/>
      <c r="O55" s="5"/>
      <c r="P55" s="5"/>
    </row>
  </sheetData>
  <sheetProtection formatCells="0" formatColumns="0" formatRows="0"/>
  <mergeCells count="16">
    <mergeCell ref="M2:N2"/>
    <mergeCell ref="C35:C36"/>
    <mergeCell ref="D35:M35"/>
    <mergeCell ref="C2:G2"/>
    <mergeCell ref="G3:G4"/>
    <mergeCell ref="H3:H4"/>
    <mergeCell ref="J3:J4"/>
    <mergeCell ref="M3:M4"/>
    <mergeCell ref="H2:L2"/>
    <mergeCell ref="D19:E19"/>
    <mergeCell ref="D40:H40"/>
    <mergeCell ref="D28:E28"/>
    <mergeCell ref="D37:H37"/>
    <mergeCell ref="D38:H38"/>
    <mergeCell ref="D39:H39"/>
    <mergeCell ref="D36:H36"/>
  </mergeCells>
  <printOptions/>
  <pageMargins left="0.15748031496062992" right="0.15748031496062992" top="0.2755905511811024" bottom="0.3937007874015748" header="0.15748031496062992" footer="0.2362204724409449"/>
  <pageSetup fitToHeight="1" fitToWidth="1" horizontalDpi="600" verticalDpi="600" orientation="portrait" paperSize="9" scale="98" r:id="rId1"/>
  <headerFooter alignWithMargins="0">
    <oddFooter xml:space="preserve">&amp;L&amp;"Times New Roman,Regular"&amp;8Church R and P 2015.xls&amp;C&amp;12 &amp;9 2 of 5&amp;R&amp;14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Zeros="0" view="pageLayout" zoomScaleNormal="90" workbookViewId="0" topLeftCell="A1">
      <selection activeCell="Q38" sqref="Q38"/>
    </sheetView>
  </sheetViews>
  <sheetFormatPr defaultColWidth="9.140625" defaultRowHeight="12.75"/>
  <cols>
    <col min="1" max="1" width="1.28515625" style="0" customWidth="1"/>
    <col min="2" max="2" width="1.1484375" style="0" customWidth="1"/>
    <col min="3" max="3" width="3.57421875" style="0" bestFit="1" customWidth="1"/>
    <col min="4" max="4" width="25.00390625" style="0" customWidth="1"/>
    <col min="5" max="5" width="1.7109375" style="0" customWidth="1"/>
    <col min="6" max="6" width="12.8515625" style="0" customWidth="1"/>
    <col min="7" max="7" width="4.00390625" style="0" bestFit="1" customWidth="1"/>
    <col min="8" max="8" width="0.85546875" style="0" customWidth="1"/>
    <col min="9" max="9" width="14.00390625" style="0" customWidth="1"/>
    <col min="10" max="10" width="5.00390625" style="0" customWidth="1"/>
    <col min="11" max="11" width="14.00390625" style="0" customWidth="1"/>
    <col min="12" max="12" width="1.421875" style="0" customWidth="1"/>
    <col min="13" max="13" width="0.85546875" style="0" customWidth="1"/>
    <col min="14" max="14" width="15.7109375" style="0" customWidth="1"/>
    <col min="15" max="15" width="5.7109375" style="10" bestFit="1" customWidth="1"/>
    <col min="16" max="16" width="0.71875" style="10" customWidth="1"/>
    <col min="17" max="17" width="16.00390625" style="10" customWidth="1"/>
    <col min="18" max="18" width="5.00390625" style="10" bestFit="1" customWidth="1"/>
    <col min="19" max="19" width="0.85546875" style="10" customWidth="1"/>
    <col min="20" max="20" width="15.7109375" style="0" customWidth="1"/>
    <col min="21" max="21" width="5.8515625" style="0" bestFit="1" customWidth="1"/>
    <col min="22" max="22" width="0.9921875" style="0" customWidth="1"/>
    <col min="23" max="23" width="9.7109375" style="0" customWidth="1"/>
    <col min="25" max="25" width="7.8515625" style="0" bestFit="1" customWidth="1"/>
    <col min="27" max="27" width="2.7109375" style="0" customWidth="1"/>
  </cols>
  <sheetData>
    <row r="1" spans="2:22" ht="8.25" customHeight="1">
      <c r="B1" s="16"/>
      <c r="C1" s="16"/>
      <c r="D1" s="77"/>
      <c r="E1" s="77"/>
      <c r="F1" s="77" t="s">
        <v>10</v>
      </c>
      <c r="G1" s="77"/>
      <c r="H1" s="77"/>
      <c r="I1" s="77" t="s">
        <v>11</v>
      </c>
      <c r="J1" s="77"/>
      <c r="K1" s="77"/>
      <c r="L1" s="77"/>
      <c r="M1" s="77"/>
      <c r="N1" s="78" t="s">
        <v>12</v>
      </c>
      <c r="O1" s="79"/>
      <c r="P1" s="79"/>
      <c r="Q1" s="79"/>
      <c r="R1" s="79"/>
      <c r="S1" s="79"/>
      <c r="T1" s="77"/>
      <c r="U1" s="77"/>
      <c r="V1" s="77"/>
    </row>
    <row r="2" spans="2:23" ht="27" customHeight="1">
      <c r="B2" s="16"/>
      <c r="C2" s="2"/>
      <c r="D2" s="72"/>
      <c r="E2" s="72"/>
      <c r="F2" s="72"/>
      <c r="G2" s="72"/>
      <c r="H2" s="72"/>
      <c r="I2" s="72"/>
      <c r="J2" s="80"/>
      <c r="K2" s="81"/>
      <c r="L2" s="81"/>
      <c r="M2" s="81"/>
      <c r="N2" s="359">
        <f>'P1 Front page'!$C$11</f>
        <v>0</v>
      </c>
      <c r="O2" s="359"/>
      <c r="P2" s="359"/>
      <c r="Q2" s="359"/>
      <c r="R2" s="359"/>
      <c r="S2" s="359"/>
      <c r="T2" s="82" t="s">
        <v>133</v>
      </c>
      <c r="U2" s="72"/>
      <c r="V2" s="77"/>
      <c r="W2" s="40" t="s">
        <v>24</v>
      </c>
    </row>
    <row r="3" spans="2:26" ht="25.5">
      <c r="B3" s="16"/>
      <c r="C3" s="2"/>
      <c r="D3" s="369" t="s">
        <v>44</v>
      </c>
      <c r="E3" s="369"/>
      <c r="F3" s="369"/>
      <c r="G3" s="369"/>
      <c r="H3" s="369"/>
      <c r="I3" s="369"/>
      <c r="J3" s="369"/>
      <c r="K3" s="369"/>
      <c r="L3" s="369"/>
      <c r="M3" s="369"/>
      <c r="N3" s="369"/>
      <c r="O3" s="369"/>
      <c r="P3" s="369"/>
      <c r="Q3" s="369"/>
      <c r="R3" s="369"/>
      <c r="S3" s="369"/>
      <c r="T3" s="369"/>
      <c r="U3" s="83"/>
      <c r="V3" s="84"/>
      <c r="W3" s="38"/>
      <c r="X3" s="1"/>
      <c r="Y3" s="1"/>
      <c r="Z3" s="1"/>
    </row>
    <row r="4" spans="2:22" ht="23.25" customHeight="1" thickBot="1">
      <c r="B4" s="16"/>
      <c r="C4" s="2"/>
      <c r="D4" s="237" t="s">
        <v>85</v>
      </c>
      <c r="E4" s="238" t="s">
        <v>49</v>
      </c>
      <c r="F4" s="72"/>
      <c r="G4" s="72"/>
      <c r="H4" s="72"/>
      <c r="I4" s="72"/>
      <c r="J4" s="72"/>
      <c r="K4" s="72"/>
      <c r="L4" s="72"/>
      <c r="M4" s="72"/>
      <c r="N4" s="72"/>
      <c r="O4" s="85"/>
      <c r="P4" s="85"/>
      <c r="Q4" s="85"/>
      <c r="R4" s="85"/>
      <c r="S4" s="85"/>
      <c r="T4" s="72"/>
      <c r="U4" s="72"/>
      <c r="V4" s="77"/>
    </row>
    <row r="5" spans="2:22" ht="63.75" customHeight="1">
      <c r="B5" s="16"/>
      <c r="C5" s="2"/>
      <c r="D5" s="361" t="s">
        <v>196</v>
      </c>
      <c r="E5" s="362"/>
      <c r="F5" s="362"/>
      <c r="G5" s="362"/>
      <c r="H5" s="362"/>
      <c r="I5" s="362"/>
      <c r="J5" s="362"/>
      <c r="K5" s="362"/>
      <c r="L5" s="362"/>
      <c r="M5" s="362"/>
      <c r="N5" s="362"/>
      <c r="O5" s="362"/>
      <c r="P5" s="362"/>
      <c r="Q5" s="362"/>
      <c r="R5" s="362"/>
      <c r="S5" s="362"/>
      <c r="T5" s="363"/>
      <c r="U5" s="86"/>
      <c r="V5" s="77"/>
    </row>
    <row r="6" spans="2:22" ht="3.75" customHeight="1" thickBot="1">
      <c r="B6" s="16"/>
      <c r="C6" s="2"/>
      <c r="D6" s="370"/>
      <c r="E6" s="371"/>
      <c r="F6" s="371"/>
      <c r="G6" s="371"/>
      <c r="H6" s="371"/>
      <c r="I6" s="371"/>
      <c r="J6" s="371"/>
      <c r="K6" s="371"/>
      <c r="L6" s="371"/>
      <c r="M6" s="371"/>
      <c r="N6" s="371"/>
      <c r="O6" s="371"/>
      <c r="P6" s="371"/>
      <c r="Q6" s="371"/>
      <c r="R6" s="371"/>
      <c r="S6" s="371"/>
      <c r="T6" s="372"/>
      <c r="U6" s="86"/>
      <c r="V6" s="77"/>
    </row>
    <row r="7" spans="2:22" s="10" customFormat="1" ht="6" customHeight="1">
      <c r="B7" s="17"/>
      <c r="C7" s="3"/>
      <c r="D7" s="360"/>
      <c r="E7" s="360"/>
      <c r="F7" s="360"/>
      <c r="G7" s="360"/>
      <c r="H7" s="360"/>
      <c r="I7" s="360"/>
      <c r="J7" s="360"/>
      <c r="K7" s="360"/>
      <c r="L7" s="360"/>
      <c r="M7" s="360"/>
      <c r="N7" s="360"/>
      <c r="O7" s="360"/>
      <c r="P7" s="360"/>
      <c r="Q7" s="360"/>
      <c r="R7" s="360"/>
      <c r="S7" s="360"/>
      <c r="T7" s="360"/>
      <c r="U7" s="86"/>
      <c r="V7" s="79"/>
    </row>
    <row r="8" spans="2:22" ht="35.25" customHeight="1">
      <c r="B8" s="16"/>
      <c r="C8" s="2"/>
      <c r="D8" s="239" t="s">
        <v>45</v>
      </c>
      <c r="E8" s="72"/>
      <c r="F8" s="87" t="s">
        <v>22</v>
      </c>
      <c r="G8" s="240"/>
      <c r="H8" s="241"/>
      <c r="I8" s="87" t="s">
        <v>23</v>
      </c>
      <c r="J8" s="242"/>
      <c r="K8" s="87" t="s">
        <v>130</v>
      </c>
      <c r="L8" s="240"/>
      <c r="M8" s="241"/>
      <c r="N8" s="87" t="s">
        <v>28</v>
      </c>
      <c r="O8" s="240"/>
      <c r="P8" s="243"/>
      <c r="Q8" s="87" t="s">
        <v>52</v>
      </c>
      <c r="R8" s="244"/>
      <c r="S8" s="243"/>
      <c r="T8" s="87" t="s">
        <v>53</v>
      </c>
      <c r="U8" s="88"/>
      <c r="V8" s="77"/>
    </row>
    <row r="9" spans="2:22" ht="24.75" customHeight="1">
      <c r="B9" s="16"/>
      <c r="C9" s="23" t="s">
        <v>88</v>
      </c>
      <c r="D9" s="245"/>
      <c r="E9" s="72"/>
      <c r="F9" s="246"/>
      <c r="G9" s="247"/>
      <c r="H9" s="72"/>
      <c r="I9" s="246"/>
      <c r="J9" s="248"/>
      <c r="K9" s="286">
        <f aca="true" t="shared" si="0" ref="K9:K15">+F9-I9</f>
        <v>0</v>
      </c>
      <c r="L9" s="247"/>
      <c r="M9" s="249"/>
      <c r="N9" s="246"/>
      <c r="O9" s="247"/>
      <c r="P9" s="247"/>
      <c r="Q9" s="246"/>
      <c r="R9" s="247"/>
      <c r="S9" s="247"/>
      <c r="T9" s="250">
        <f aca="true" t="shared" si="1" ref="T9:T15">+K9+N9+Q9</f>
        <v>0</v>
      </c>
      <c r="U9" s="90"/>
      <c r="V9" s="77"/>
    </row>
    <row r="10" spans="2:22" ht="24.75" customHeight="1">
      <c r="B10" s="16"/>
      <c r="C10" s="23" t="s">
        <v>89</v>
      </c>
      <c r="D10" s="245"/>
      <c r="E10" s="72"/>
      <c r="F10" s="246"/>
      <c r="G10" s="247"/>
      <c r="H10" s="72"/>
      <c r="I10" s="246"/>
      <c r="J10" s="248"/>
      <c r="K10" s="286">
        <f t="shared" si="0"/>
        <v>0</v>
      </c>
      <c r="L10" s="247"/>
      <c r="M10" s="249"/>
      <c r="N10" s="246"/>
      <c r="O10" s="247"/>
      <c r="P10" s="247"/>
      <c r="Q10" s="246"/>
      <c r="R10" s="247"/>
      <c r="S10" s="247"/>
      <c r="T10" s="250">
        <f t="shared" si="1"/>
        <v>0</v>
      </c>
      <c r="U10" s="90"/>
      <c r="V10" s="77"/>
    </row>
    <row r="11" spans="2:22" ht="24.75" customHeight="1">
      <c r="B11" s="16"/>
      <c r="C11" s="23" t="s">
        <v>90</v>
      </c>
      <c r="D11" s="251"/>
      <c r="E11" s="72"/>
      <c r="F11" s="246"/>
      <c r="G11" s="247"/>
      <c r="H11" s="249"/>
      <c r="I11" s="246"/>
      <c r="J11" s="248"/>
      <c r="K11" s="286">
        <f t="shared" si="0"/>
        <v>0</v>
      </c>
      <c r="L11" s="247"/>
      <c r="M11" s="249"/>
      <c r="N11" s="246"/>
      <c r="O11" s="247"/>
      <c r="P11" s="247"/>
      <c r="Q11" s="246"/>
      <c r="R11" s="247"/>
      <c r="S11" s="247"/>
      <c r="T11" s="250">
        <f t="shared" si="1"/>
        <v>0</v>
      </c>
      <c r="U11" s="90"/>
      <c r="V11" s="77"/>
    </row>
    <row r="12" spans="2:22" ht="24.75" customHeight="1">
      <c r="B12" s="16"/>
      <c r="C12" s="23" t="s">
        <v>91</v>
      </c>
      <c r="D12" s="251"/>
      <c r="E12" s="72"/>
      <c r="F12" s="246"/>
      <c r="G12" s="247"/>
      <c r="H12" s="249"/>
      <c r="I12" s="246"/>
      <c r="J12" s="248"/>
      <c r="K12" s="286">
        <f t="shared" si="0"/>
        <v>0</v>
      </c>
      <c r="L12" s="247"/>
      <c r="M12" s="249"/>
      <c r="N12" s="246"/>
      <c r="O12" s="247"/>
      <c r="P12" s="247"/>
      <c r="Q12" s="246"/>
      <c r="R12" s="247"/>
      <c r="S12" s="247"/>
      <c r="T12" s="250">
        <f t="shared" si="1"/>
        <v>0</v>
      </c>
      <c r="U12" s="90"/>
      <c r="V12" s="77"/>
    </row>
    <row r="13" spans="2:22" ht="24.75" customHeight="1">
      <c r="B13" s="16"/>
      <c r="C13" s="23" t="s">
        <v>92</v>
      </c>
      <c r="D13" s="251"/>
      <c r="E13" s="72"/>
      <c r="F13" s="246"/>
      <c r="G13" s="247"/>
      <c r="H13" s="249"/>
      <c r="I13" s="246"/>
      <c r="J13" s="248"/>
      <c r="K13" s="286">
        <f t="shared" si="0"/>
        <v>0</v>
      </c>
      <c r="L13" s="247"/>
      <c r="M13" s="249"/>
      <c r="N13" s="246"/>
      <c r="O13" s="247"/>
      <c r="P13" s="247"/>
      <c r="Q13" s="246"/>
      <c r="R13" s="247"/>
      <c r="S13" s="247"/>
      <c r="T13" s="250">
        <f t="shared" si="1"/>
        <v>0</v>
      </c>
      <c r="U13" s="90"/>
      <c r="V13" s="77"/>
    </row>
    <row r="14" spans="2:22" ht="24.75" customHeight="1">
      <c r="B14" s="16"/>
      <c r="C14" s="23" t="s">
        <v>93</v>
      </c>
      <c r="D14" s="251"/>
      <c r="E14" s="72"/>
      <c r="F14" s="246"/>
      <c r="G14" s="247"/>
      <c r="H14" s="249"/>
      <c r="I14" s="246"/>
      <c r="J14" s="248"/>
      <c r="K14" s="286">
        <f t="shared" si="0"/>
        <v>0</v>
      </c>
      <c r="L14" s="247"/>
      <c r="M14" s="249"/>
      <c r="N14" s="246"/>
      <c r="O14" s="247"/>
      <c r="P14" s="247"/>
      <c r="Q14" s="246"/>
      <c r="R14" s="247"/>
      <c r="S14" s="247"/>
      <c r="T14" s="250">
        <f t="shared" si="1"/>
        <v>0</v>
      </c>
      <c r="U14" s="90"/>
      <c r="V14" s="77"/>
    </row>
    <row r="15" spans="2:22" ht="24.75" customHeight="1" thickBot="1">
      <c r="B15" s="16"/>
      <c r="C15" s="23" t="s">
        <v>94</v>
      </c>
      <c r="D15" s="94"/>
      <c r="E15" s="72"/>
      <c r="F15" s="89"/>
      <c r="G15" s="90"/>
      <c r="H15" s="92"/>
      <c r="I15" s="89"/>
      <c r="J15" s="91"/>
      <c r="K15" s="287">
        <f t="shared" si="0"/>
        <v>0</v>
      </c>
      <c r="L15" s="90"/>
      <c r="M15" s="92"/>
      <c r="N15" s="89"/>
      <c r="O15" s="90"/>
      <c r="P15" s="90"/>
      <c r="Q15" s="89"/>
      <c r="R15" s="90"/>
      <c r="S15" s="90"/>
      <c r="T15" s="93">
        <f t="shared" si="1"/>
        <v>0</v>
      </c>
      <c r="U15" s="90"/>
      <c r="V15" s="77"/>
    </row>
    <row r="16" spans="2:24" ht="25.5">
      <c r="B16" s="16"/>
      <c r="C16" s="23" t="s">
        <v>95</v>
      </c>
      <c r="D16" s="252" t="s">
        <v>46</v>
      </c>
      <c r="E16" s="72"/>
      <c r="F16" s="253">
        <f>SUM(F9:F15)</f>
        <v>0</v>
      </c>
      <c r="G16" s="254"/>
      <c r="H16" s="249"/>
      <c r="I16" s="253">
        <f>SUM(I9:I15)</f>
        <v>0</v>
      </c>
      <c r="J16" s="255"/>
      <c r="K16" s="253">
        <f>SUM(K9:K15)</f>
        <v>0</v>
      </c>
      <c r="L16" s="90"/>
      <c r="M16" s="92"/>
      <c r="N16" s="253">
        <f>SUM(N9:N15)</f>
        <v>0</v>
      </c>
      <c r="O16" s="90"/>
      <c r="P16" s="96"/>
      <c r="Q16" s="95">
        <f>SUM(Q9:Q15)</f>
        <v>0</v>
      </c>
      <c r="R16" s="97" t="s">
        <v>117</v>
      </c>
      <c r="S16" s="90"/>
      <c r="T16" s="95">
        <f>SUM(T9:T15)</f>
        <v>0</v>
      </c>
      <c r="U16" s="97" t="s">
        <v>118</v>
      </c>
      <c r="V16" s="77"/>
      <c r="W16" s="41" t="s">
        <v>142</v>
      </c>
      <c r="X16" s="42" t="b">
        <f>+F16-I16+N16+Q16=T16</f>
        <v>1</v>
      </c>
    </row>
    <row r="17" spans="2:24" ht="55.5" customHeight="1" thickBot="1">
      <c r="B17" s="16"/>
      <c r="C17" s="23" t="s">
        <v>96</v>
      </c>
      <c r="D17" s="239" t="s">
        <v>174</v>
      </c>
      <c r="E17" s="72"/>
      <c r="F17" s="256">
        <f>+'P2 R &amp; P page'!J11</f>
        <v>0</v>
      </c>
      <c r="G17" s="257" t="s">
        <v>112</v>
      </c>
      <c r="H17" s="72"/>
      <c r="I17" s="256">
        <f>+'P2 R &amp; P page'!J21</f>
        <v>0</v>
      </c>
      <c r="J17" s="256" t="s">
        <v>114</v>
      </c>
      <c r="K17" s="256">
        <f>+F17-I17</f>
        <v>0</v>
      </c>
      <c r="L17" s="99"/>
      <c r="M17" s="92"/>
      <c r="N17" s="100"/>
      <c r="O17" s="296" t="s">
        <v>80</v>
      </c>
      <c r="P17" s="85"/>
      <c r="Q17" s="101">
        <f>+'P2 R &amp; P page'!J26</f>
        <v>0</v>
      </c>
      <c r="R17" s="102" t="s">
        <v>79</v>
      </c>
      <c r="S17" s="85"/>
      <c r="T17" s="98">
        <f>+K17+N17+Q17</f>
        <v>0</v>
      </c>
      <c r="U17" s="297" t="s">
        <v>123</v>
      </c>
      <c r="V17" s="77"/>
      <c r="W17" s="41" t="s">
        <v>142</v>
      </c>
      <c r="X17" s="42" t="b">
        <f>+F17-I17+N17+Q17=T17</f>
        <v>1</v>
      </c>
    </row>
    <row r="18" spans="2:26" ht="27.75" thickBot="1" thickTop="1">
      <c r="B18" s="16"/>
      <c r="C18" s="23" t="s">
        <v>97</v>
      </c>
      <c r="D18" s="258" t="s">
        <v>35</v>
      </c>
      <c r="E18" s="72"/>
      <c r="F18" s="259">
        <f>SUM(F16:F17)</f>
        <v>0</v>
      </c>
      <c r="G18" s="103"/>
      <c r="H18" s="249"/>
      <c r="I18" s="260">
        <f>SUM(I16:I17)</f>
        <v>0</v>
      </c>
      <c r="J18" s="261"/>
      <c r="K18" s="260">
        <f>+F18-I18</f>
        <v>0</v>
      </c>
      <c r="L18" s="104"/>
      <c r="M18" s="105"/>
      <c r="N18" s="106">
        <f>SUM(N16:N17)</f>
        <v>0</v>
      </c>
      <c r="O18" s="85"/>
      <c r="P18" s="85"/>
      <c r="Q18" s="107">
        <f>SUM(Q16:Q17)</f>
        <v>0</v>
      </c>
      <c r="R18" s="108" t="s">
        <v>47</v>
      </c>
      <c r="S18" s="85"/>
      <c r="T18" s="107">
        <f>SUM(T16:T17)</f>
        <v>0</v>
      </c>
      <c r="U18" s="109" t="s">
        <v>48</v>
      </c>
      <c r="V18" s="77"/>
      <c r="W18" s="41" t="s">
        <v>142</v>
      </c>
      <c r="X18" s="42" t="b">
        <f>+F18-I18+N18+Q18=T18</f>
        <v>1</v>
      </c>
      <c r="Z18" s="35"/>
    </row>
    <row r="19" spans="2:22" ht="3.75" customHeight="1" thickBot="1" thickTop="1">
      <c r="B19" s="16"/>
      <c r="C19" s="2"/>
      <c r="D19" s="85"/>
      <c r="E19" s="72"/>
      <c r="F19" s="247"/>
      <c r="G19" s="247"/>
      <c r="H19" s="249"/>
      <c r="I19" s="247"/>
      <c r="J19" s="247"/>
      <c r="K19" s="247"/>
      <c r="L19" s="90"/>
      <c r="M19" s="90"/>
      <c r="N19" s="90"/>
      <c r="O19" s="90"/>
      <c r="P19" s="90"/>
      <c r="Q19" s="90"/>
      <c r="R19" s="90"/>
      <c r="S19" s="90"/>
      <c r="T19" s="90"/>
      <c r="U19" s="90"/>
      <c r="V19" s="77"/>
    </row>
    <row r="20" spans="2:22" ht="39" customHeight="1" thickBot="1">
      <c r="B20" s="16"/>
      <c r="C20" s="2"/>
      <c r="D20" s="262" t="s">
        <v>29</v>
      </c>
      <c r="E20" s="72"/>
      <c r="F20" s="364" t="s">
        <v>15</v>
      </c>
      <c r="G20" s="365"/>
      <c r="H20" s="249"/>
      <c r="I20" s="281" t="s">
        <v>16</v>
      </c>
      <c r="J20" s="279"/>
      <c r="K20" s="279"/>
      <c r="L20" s="280"/>
      <c r="M20" s="72"/>
      <c r="N20" s="72"/>
      <c r="O20" s="90"/>
      <c r="P20" s="90"/>
      <c r="Q20" s="110"/>
      <c r="R20" s="110"/>
      <c r="S20" s="110"/>
      <c r="T20" s="111"/>
      <c r="U20" s="110"/>
      <c r="V20" s="112"/>
    </row>
    <row r="21" spans="2:22" ht="5.25" customHeight="1">
      <c r="B21" s="16"/>
      <c r="C21" s="2"/>
      <c r="D21" s="85"/>
      <c r="E21" s="72"/>
      <c r="F21" s="247"/>
      <c r="G21" s="247"/>
      <c r="H21" s="249"/>
      <c r="I21" s="263"/>
      <c r="J21" s="263"/>
      <c r="K21" s="263"/>
      <c r="L21" s="113"/>
      <c r="M21" s="90"/>
      <c r="N21" s="90"/>
      <c r="O21" s="90"/>
      <c r="P21" s="90"/>
      <c r="Q21" s="90"/>
      <c r="R21" s="90"/>
      <c r="S21" s="90"/>
      <c r="T21" s="90"/>
      <c r="U21" s="90"/>
      <c r="V21" s="77"/>
    </row>
    <row r="22" spans="2:22" ht="3" customHeight="1" thickBot="1">
      <c r="B22" s="16"/>
      <c r="C22" s="22"/>
      <c r="D22" s="114"/>
      <c r="E22" s="114"/>
      <c r="F22" s="114"/>
      <c r="G22" s="114"/>
      <c r="H22" s="114"/>
      <c r="I22" s="114"/>
      <c r="J22" s="114"/>
      <c r="K22" s="114"/>
      <c r="L22" s="114"/>
      <c r="M22" s="115"/>
      <c r="N22" s="115"/>
      <c r="O22" s="116"/>
      <c r="P22" s="116"/>
      <c r="Q22" s="116"/>
      <c r="R22" s="116"/>
      <c r="S22" s="116"/>
      <c r="T22" s="116"/>
      <c r="U22" s="116"/>
      <c r="V22" s="77"/>
    </row>
    <row r="23" spans="2:22" ht="4.5" customHeight="1" thickTop="1">
      <c r="B23" s="16"/>
      <c r="C23" s="3"/>
      <c r="D23" s="117"/>
      <c r="E23" s="117"/>
      <c r="F23" s="117"/>
      <c r="G23" s="117"/>
      <c r="H23" s="117"/>
      <c r="I23" s="117"/>
      <c r="J23" s="117"/>
      <c r="K23" s="117"/>
      <c r="L23" s="117"/>
      <c r="M23" s="118"/>
      <c r="N23" s="118"/>
      <c r="O23" s="90"/>
      <c r="P23" s="90"/>
      <c r="Q23" s="90"/>
      <c r="R23" s="90"/>
      <c r="S23" s="90"/>
      <c r="T23" s="90"/>
      <c r="U23" s="90"/>
      <c r="V23" s="77"/>
    </row>
    <row r="24" spans="2:22" ht="23.25" customHeight="1" thickBot="1">
      <c r="B24" s="16"/>
      <c r="C24" s="3"/>
      <c r="D24" s="237" t="s">
        <v>87</v>
      </c>
      <c r="E24" s="117"/>
      <c r="F24" s="117"/>
      <c r="G24" s="117"/>
      <c r="H24" s="117"/>
      <c r="I24" s="117"/>
      <c r="J24" s="117"/>
      <c r="K24" s="117"/>
      <c r="L24" s="117"/>
      <c r="M24" s="264"/>
      <c r="N24" s="264"/>
      <c r="O24" s="247"/>
      <c r="P24" s="247"/>
      <c r="Q24" s="247"/>
      <c r="R24" s="247"/>
      <c r="S24" s="247"/>
      <c r="T24" s="247"/>
      <c r="U24" s="90"/>
      <c r="V24" s="77"/>
    </row>
    <row r="25" spans="2:22" ht="21" customHeight="1">
      <c r="B25" s="16"/>
      <c r="C25" s="2"/>
      <c r="D25" s="265" t="s">
        <v>33</v>
      </c>
      <c r="E25" s="85"/>
      <c r="F25" s="85"/>
      <c r="G25" s="85"/>
      <c r="H25" s="85"/>
      <c r="I25" s="85"/>
      <c r="J25" s="85"/>
      <c r="K25" s="85"/>
      <c r="L25" s="85"/>
      <c r="M25" s="85"/>
      <c r="N25" s="266"/>
      <c r="O25" s="85"/>
      <c r="P25" s="85"/>
      <c r="Q25" s="266"/>
      <c r="R25" s="85"/>
      <c r="S25" s="85"/>
      <c r="T25" s="266"/>
      <c r="U25" s="119"/>
      <c r="V25" s="77"/>
    </row>
    <row r="26" spans="2:22" ht="30.75" customHeight="1">
      <c r="B26" s="16"/>
      <c r="C26" s="4"/>
      <c r="D26" s="19" t="s">
        <v>197</v>
      </c>
      <c r="E26" s="61"/>
      <c r="F26" s="180"/>
      <c r="G26" s="180"/>
      <c r="H26" s="120"/>
      <c r="I26" s="180"/>
      <c r="J26" s="180"/>
      <c r="K26" s="180"/>
      <c r="L26" s="180"/>
      <c r="M26" s="185"/>
      <c r="N26" s="180" t="s">
        <v>51</v>
      </c>
      <c r="O26" s="61"/>
      <c r="P26" s="61"/>
      <c r="Q26" s="85"/>
      <c r="R26" s="85"/>
      <c r="S26" s="61"/>
      <c r="T26" s="180" t="s">
        <v>124</v>
      </c>
      <c r="U26" s="60"/>
      <c r="V26" s="77"/>
    </row>
    <row r="27" spans="2:22" ht="24.75" customHeight="1">
      <c r="B27" s="16"/>
      <c r="C27" s="7" t="s">
        <v>98</v>
      </c>
      <c r="D27" s="366" t="s">
        <v>30</v>
      </c>
      <c r="E27" s="367"/>
      <c r="F27" s="367"/>
      <c r="G27" s="367"/>
      <c r="H27" s="368"/>
      <c r="I27" s="121"/>
      <c r="J27" s="85"/>
      <c r="K27" s="85"/>
      <c r="L27" s="85"/>
      <c r="M27" s="269"/>
      <c r="N27" s="223"/>
      <c r="O27" s="270"/>
      <c r="P27" s="222"/>
      <c r="Q27" s="85"/>
      <c r="R27" s="85"/>
      <c r="S27" s="125"/>
      <c r="T27" s="271"/>
      <c r="U27" s="127"/>
      <c r="V27" s="77"/>
    </row>
    <row r="28" spans="2:22" ht="24.75" customHeight="1">
      <c r="B28" s="16"/>
      <c r="C28" s="7" t="s">
        <v>99</v>
      </c>
      <c r="D28" s="366" t="s">
        <v>31</v>
      </c>
      <c r="E28" s="367"/>
      <c r="F28" s="367"/>
      <c r="G28" s="367"/>
      <c r="H28" s="368"/>
      <c r="I28" s="127"/>
      <c r="J28" s="59"/>
      <c r="K28" s="59"/>
      <c r="L28" s="59"/>
      <c r="M28" s="269"/>
      <c r="N28" s="223"/>
      <c r="O28" s="270"/>
      <c r="P28" s="222"/>
      <c r="Q28" s="85"/>
      <c r="R28" s="85"/>
      <c r="S28" s="125"/>
      <c r="T28" s="271"/>
      <c r="U28" s="127"/>
      <c r="V28" s="77"/>
    </row>
    <row r="29" spans="2:22" s="10" customFormat="1" ht="24.75" customHeight="1">
      <c r="B29" s="17"/>
      <c r="C29" s="7" t="s">
        <v>100</v>
      </c>
      <c r="D29" s="366" t="s">
        <v>20</v>
      </c>
      <c r="E29" s="367"/>
      <c r="F29" s="367"/>
      <c r="G29" s="367"/>
      <c r="H29" s="368"/>
      <c r="I29" s="127"/>
      <c r="J29" s="59"/>
      <c r="K29" s="59"/>
      <c r="L29" s="59"/>
      <c r="M29" s="269"/>
      <c r="N29" s="223"/>
      <c r="O29" s="270"/>
      <c r="P29" s="222"/>
      <c r="Q29" s="85"/>
      <c r="R29" s="85"/>
      <c r="S29" s="125"/>
      <c r="T29" s="271"/>
      <c r="U29" s="127"/>
      <c r="V29" s="79"/>
    </row>
    <row r="30" spans="2:22" ht="24.75" customHeight="1">
      <c r="B30" s="16"/>
      <c r="C30" s="7" t="s">
        <v>101</v>
      </c>
      <c r="D30" s="366" t="s">
        <v>19</v>
      </c>
      <c r="E30" s="367"/>
      <c r="F30" s="367"/>
      <c r="G30" s="367"/>
      <c r="H30" s="368"/>
      <c r="I30" s="127"/>
      <c r="J30" s="59"/>
      <c r="K30" s="59"/>
      <c r="L30" s="59"/>
      <c r="M30" s="269"/>
      <c r="N30" s="223"/>
      <c r="O30" s="270"/>
      <c r="P30" s="222"/>
      <c r="Q30" s="85"/>
      <c r="R30" s="85"/>
      <c r="S30" s="125"/>
      <c r="T30" s="271"/>
      <c r="U30" s="127"/>
      <c r="V30" s="77"/>
    </row>
    <row r="31" spans="2:22" ht="24.75" customHeight="1">
      <c r="B31" s="13"/>
      <c r="C31" s="7" t="s">
        <v>102</v>
      </c>
      <c r="D31" s="366" t="s">
        <v>21</v>
      </c>
      <c r="E31" s="367"/>
      <c r="F31" s="367"/>
      <c r="G31" s="367"/>
      <c r="H31" s="368"/>
      <c r="I31" s="127"/>
      <c r="J31" s="59"/>
      <c r="K31" s="59"/>
      <c r="L31" s="59"/>
      <c r="M31" s="122"/>
      <c r="N31" s="74"/>
      <c r="O31" s="123"/>
      <c r="P31" s="124"/>
      <c r="Q31" s="85"/>
      <c r="R31" s="85"/>
      <c r="S31" s="125"/>
      <c r="T31" s="126"/>
      <c r="U31" s="127"/>
      <c r="V31" s="77"/>
    </row>
    <row r="32" spans="2:22" ht="24.75" customHeight="1" thickBot="1">
      <c r="B32" s="13"/>
      <c r="C32" s="7" t="s">
        <v>103</v>
      </c>
      <c r="D32" s="366" t="s">
        <v>32</v>
      </c>
      <c r="E32" s="367"/>
      <c r="F32" s="367"/>
      <c r="G32" s="367"/>
      <c r="H32" s="368"/>
      <c r="I32" s="127"/>
      <c r="J32" s="59"/>
      <c r="K32" s="59"/>
      <c r="L32" s="59"/>
      <c r="M32" s="122"/>
      <c r="N32" s="128"/>
      <c r="O32" s="129"/>
      <c r="P32" s="124"/>
      <c r="Q32" s="85"/>
      <c r="R32" s="85"/>
      <c r="S32" s="125"/>
      <c r="T32" s="130"/>
      <c r="U32" s="131"/>
      <c r="V32" s="77"/>
    </row>
    <row r="33" spans="2:22" ht="30" customHeight="1">
      <c r="B33" s="13"/>
      <c r="C33" s="7" t="s">
        <v>104</v>
      </c>
      <c r="D33" s="373" t="s">
        <v>120</v>
      </c>
      <c r="E33" s="374"/>
      <c r="F33" s="374"/>
      <c r="G33" s="374"/>
      <c r="H33" s="375"/>
      <c r="I33" s="127"/>
      <c r="J33" s="59"/>
      <c r="K33" s="59"/>
      <c r="L33" s="59"/>
      <c r="M33" s="122"/>
      <c r="N33" s="132">
        <f>SUM(N27:N32)</f>
        <v>0</v>
      </c>
      <c r="O33" s="133" t="s">
        <v>79</v>
      </c>
      <c r="P33" s="64"/>
      <c r="Q33" s="85"/>
      <c r="R33" s="85"/>
      <c r="S33" s="125"/>
      <c r="T33" s="134">
        <f>SUM(T27:T32)</f>
        <v>0</v>
      </c>
      <c r="U33" s="135" t="s">
        <v>123</v>
      </c>
      <c r="V33" s="77"/>
    </row>
    <row r="34" spans="2:25" ht="32.25" customHeight="1" thickBot="1">
      <c r="B34" s="13"/>
      <c r="C34" s="7" t="s">
        <v>105</v>
      </c>
      <c r="D34" s="366" t="s">
        <v>132</v>
      </c>
      <c r="E34" s="367"/>
      <c r="F34" s="367"/>
      <c r="G34" s="367"/>
      <c r="H34" s="368"/>
      <c r="I34" s="127"/>
      <c r="J34" s="59"/>
      <c r="K34" s="59"/>
      <c r="L34" s="59"/>
      <c r="M34" s="122"/>
      <c r="N34" s="136">
        <f>+Q16</f>
        <v>0</v>
      </c>
      <c r="O34" s="137" t="s">
        <v>117</v>
      </c>
      <c r="P34" s="64"/>
      <c r="Q34" s="85"/>
      <c r="R34" s="85"/>
      <c r="S34" s="125"/>
      <c r="T34" s="138">
        <f>T16</f>
        <v>0</v>
      </c>
      <c r="U34" s="137" t="s">
        <v>118</v>
      </c>
      <c r="V34" s="77"/>
      <c r="X34" s="26" t="s">
        <v>127</v>
      </c>
      <c r="Y34" s="26" t="s">
        <v>128</v>
      </c>
    </row>
    <row r="35" spans="2:25" ht="30" customHeight="1" thickBot="1" thickTop="1">
      <c r="B35" s="13"/>
      <c r="C35" s="7" t="s">
        <v>106</v>
      </c>
      <c r="D35" s="373" t="s">
        <v>35</v>
      </c>
      <c r="E35" s="374"/>
      <c r="F35" s="374"/>
      <c r="G35" s="374"/>
      <c r="H35" s="375"/>
      <c r="I35" s="127"/>
      <c r="J35" s="59"/>
      <c r="K35" s="59"/>
      <c r="L35" s="59"/>
      <c r="M35" s="139"/>
      <c r="N35" s="140">
        <f>+N33+N34</f>
        <v>0</v>
      </c>
      <c r="O35" s="141" t="s">
        <v>47</v>
      </c>
      <c r="P35" s="142"/>
      <c r="Q35" s="85"/>
      <c r="R35" s="85"/>
      <c r="S35" s="59"/>
      <c r="T35" s="143">
        <f>+T33+T34</f>
        <v>0</v>
      </c>
      <c r="U35" s="144" t="s">
        <v>48</v>
      </c>
      <c r="V35" s="77"/>
      <c r="W35" s="36" t="s">
        <v>126</v>
      </c>
      <c r="X35" s="26" t="b">
        <f>+Q18=+N35</f>
        <v>1</v>
      </c>
      <c r="Y35" s="26" t="b">
        <f>+T18=T35</f>
        <v>1</v>
      </c>
    </row>
    <row r="36" spans="2:22" ht="9" customHeight="1" thickBot="1" thickTop="1">
      <c r="B36" s="13"/>
      <c r="C36" s="37"/>
      <c r="D36" s="272"/>
      <c r="E36" s="272"/>
      <c r="F36" s="272"/>
      <c r="G36" s="272"/>
      <c r="H36" s="272"/>
      <c r="I36" s="145"/>
      <c r="J36" s="145"/>
      <c r="K36" s="145"/>
      <c r="L36" s="145"/>
      <c r="M36" s="145"/>
      <c r="N36" s="145"/>
      <c r="O36" s="146"/>
      <c r="P36" s="146"/>
      <c r="Q36" s="147"/>
      <c r="R36" s="147"/>
      <c r="S36" s="145"/>
      <c r="T36" s="148"/>
      <c r="U36" s="149"/>
      <c r="V36" s="77"/>
    </row>
    <row r="37" spans="2:22" ht="6.75" customHeight="1" thickTop="1">
      <c r="B37" s="13"/>
      <c r="C37" s="5"/>
      <c r="D37" s="273"/>
      <c r="E37" s="273"/>
      <c r="F37" s="273"/>
      <c r="G37" s="273"/>
      <c r="H37" s="273"/>
      <c r="I37" s="59"/>
      <c r="J37" s="59"/>
      <c r="K37" s="59"/>
      <c r="L37" s="59"/>
      <c r="M37" s="59"/>
      <c r="N37" s="59"/>
      <c r="O37" s="150"/>
      <c r="P37" s="150"/>
      <c r="Q37" s="85"/>
      <c r="R37" s="85"/>
      <c r="S37" s="59"/>
      <c r="T37" s="151"/>
      <c r="U37" s="152"/>
      <c r="V37" s="77"/>
    </row>
    <row r="38" spans="2:22" ht="23.25" customHeight="1" thickBot="1">
      <c r="B38" s="13"/>
      <c r="C38" s="5"/>
      <c r="D38" s="237" t="s">
        <v>86</v>
      </c>
      <c r="E38" s="273"/>
      <c r="F38" s="273"/>
      <c r="G38" s="273"/>
      <c r="H38" s="273"/>
      <c r="I38" s="59"/>
      <c r="J38" s="59"/>
      <c r="K38" s="59"/>
      <c r="L38" s="59"/>
      <c r="M38" s="59"/>
      <c r="N38" s="63" t="s">
        <v>138</v>
      </c>
      <c r="O38" s="150"/>
      <c r="P38" s="150"/>
      <c r="Q38" s="85"/>
      <c r="R38" s="85"/>
      <c r="S38" s="59"/>
      <c r="T38" s="63" t="s">
        <v>137</v>
      </c>
      <c r="U38" s="152"/>
      <c r="V38" s="77"/>
    </row>
    <row r="39" spans="2:22" ht="24" customHeight="1">
      <c r="B39" s="13"/>
      <c r="C39" s="5"/>
      <c r="D39" s="19" t="s">
        <v>50</v>
      </c>
      <c r="E39" s="72"/>
      <c r="F39" s="72"/>
      <c r="G39" s="72"/>
      <c r="H39" s="72"/>
      <c r="I39" s="72"/>
      <c r="J39" s="72"/>
      <c r="K39" s="72"/>
      <c r="L39" s="72"/>
      <c r="M39" s="72"/>
      <c r="N39" s="153" t="s">
        <v>198</v>
      </c>
      <c r="O39" s="85"/>
      <c r="P39" s="85"/>
      <c r="Q39" s="85"/>
      <c r="R39" s="85"/>
      <c r="S39" s="85"/>
      <c r="T39" s="154" t="s">
        <v>199</v>
      </c>
      <c r="U39" s="72"/>
      <c r="V39" s="77"/>
    </row>
    <row r="40" spans="2:22" ht="30" customHeight="1">
      <c r="B40" s="13"/>
      <c r="C40" s="7" t="s">
        <v>107</v>
      </c>
      <c r="D40" s="377" t="s">
        <v>131</v>
      </c>
      <c r="E40" s="378"/>
      <c r="F40" s="378"/>
      <c r="G40" s="274"/>
      <c r="H40" s="275"/>
      <c r="I40" s="155"/>
      <c r="J40" s="155"/>
      <c r="K40" s="155"/>
      <c r="L40" s="155"/>
      <c r="M40" s="156"/>
      <c r="N40" s="157"/>
      <c r="O40" s="158"/>
      <c r="P40" s="159"/>
      <c r="Q40" s="159"/>
      <c r="R40" s="159"/>
      <c r="S40" s="156"/>
      <c r="T40" s="157"/>
      <c r="U40" s="160"/>
      <c r="V40" s="77"/>
    </row>
    <row r="41" spans="2:22" ht="32.25" customHeight="1">
      <c r="B41" s="13"/>
      <c r="C41" s="7" t="s">
        <v>108</v>
      </c>
      <c r="D41" s="366" t="s">
        <v>136</v>
      </c>
      <c r="E41" s="367"/>
      <c r="F41" s="367"/>
      <c r="G41" s="268"/>
      <c r="H41" s="276"/>
      <c r="I41" s="161"/>
      <c r="J41" s="161"/>
      <c r="K41" s="161"/>
      <c r="L41" s="161"/>
      <c r="M41" s="162"/>
      <c r="N41" s="163"/>
      <c r="O41" s="164"/>
      <c r="P41" s="161"/>
      <c r="Q41" s="161"/>
      <c r="R41" s="161"/>
      <c r="S41" s="162"/>
      <c r="T41" s="163"/>
      <c r="U41" s="165"/>
      <c r="V41" s="77"/>
    </row>
    <row r="42" spans="2:22" ht="30" customHeight="1">
      <c r="B42" s="13"/>
      <c r="C42" s="7" t="s">
        <v>109</v>
      </c>
      <c r="D42" s="267" t="s">
        <v>145</v>
      </c>
      <c r="E42" s="268"/>
      <c r="F42" s="268"/>
      <c r="G42" s="268"/>
      <c r="H42" s="276"/>
      <c r="I42" s="161"/>
      <c r="J42" s="161"/>
      <c r="K42" s="161"/>
      <c r="L42" s="161"/>
      <c r="M42" s="162"/>
      <c r="N42" s="163"/>
      <c r="O42" s="164"/>
      <c r="P42" s="161"/>
      <c r="Q42" s="161"/>
      <c r="R42" s="161"/>
      <c r="S42" s="162"/>
      <c r="T42" s="163"/>
      <c r="U42" s="165"/>
      <c r="V42" s="77"/>
    </row>
    <row r="43" spans="1:22" ht="30" customHeight="1">
      <c r="A43" s="19"/>
      <c r="B43" s="20"/>
      <c r="C43" s="7" t="s">
        <v>110</v>
      </c>
      <c r="D43" s="366" t="s">
        <v>121</v>
      </c>
      <c r="E43" s="367"/>
      <c r="F43" s="367"/>
      <c r="G43" s="367"/>
      <c r="H43" s="368"/>
      <c r="I43" s="166"/>
      <c r="J43" s="166"/>
      <c r="K43" s="166"/>
      <c r="L43" s="166"/>
      <c r="M43" s="167"/>
      <c r="N43" s="168"/>
      <c r="O43" s="165"/>
      <c r="P43" s="166"/>
      <c r="Q43" s="166"/>
      <c r="R43" s="166"/>
      <c r="S43" s="167"/>
      <c r="T43" s="168"/>
      <c r="U43" s="165"/>
      <c r="V43" s="77"/>
    </row>
    <row r="44" spans="2:22" ht="30" customHeight="1">
      <c r="B44" s="13"/>
      <c r="C44" s="7" t="s">
        <v>144</v>
      </c>
      <c r="D44" s="366" t="s">
        <v>122</v>
      </c>
      <c r="E44" s="367"/>
      <c r="F44" s="367"/>
      <c r="G44" s="268"/>
      <c r="H44" s="277"/>
      <c r="I44" s="68"/>
      <c r="J44" s="68"/>
      <c r="K44" s="68"/>
      <c r="L44" s="68"/>
      <c r="M44" s="169"/>
      <c r="N44" s="67"/>
      <c r="O44" s="158"/>
      <c r="P44" s="159"/>
      <c r="Q44" s="68"/>
      <c r="R44" s="159"/>
      <c r="S44" s="169"/>
      <c r="T44" s="67"/>
      <c r="U44" s="160"/>
      <c r="V44" s="77"/>
    </row>
    <row r="45" spans="2:22" s="27" customFormat="1" ht="12.75">
      <c r="B45" s="13"/>
      <c r="C45" s="9"/>
      <c r="D45" s="58"/>
      <c r="E45" s="58"/>
      <c r="F45" s="58"/>
      <c r="G45" s="58"/>
      <c r="H45" s="58"/>
      <c r="I45" s="58"/>
      <c r="J45" s="58"/>
      <c r="K45" s="58"/>
      <c r="L45" s="58"/>
      <c r="M45" s="58"/>
      <c r="N45" s="58"/>
      <c r="O45" s="58"/>
      <c r="P45" s="58"/>
      <c r="Q45" s="58"/>
      <c r="R45" s="58"/>
      <c r="S45" s="58"/>
      <c r="T45" s="58"/>
      <c r="U45" s="58"/>
      <c r="V45" s="77"/>
    </row>
    <row r="46" spans="2:22" ht="3" customHeight="1">
      <c r="B46" s="13"/>
      <c r="D46" s="72"/>
      <c r="E46" s="72"/>
      <c r="F46" s="72"/>
      <c r="G46" s="72"/>
      <c r="H46" s="72"/>
      <c r="I46" s="72"/>
      <c r="J46" s="72"/>
      <c r="K46" s="72"/>
      <c r="L46" s="72"/>
      <c r="M46" s="72"/>
      <c r="N46" s="72"/>
      <c r="O46" s="85"/>
      <c r="P46" s="85"/>
      <c r="Q46" s="85"/>
      <c r="R46" s="85"/>
      <c r="S46" s="85"/>
      <c r="T46" s="72"/>
      <c r="U46" s="72"/>
      <c r="V46" s="77"/>
    </row>
    <row r="47" spans="2:22" ht="12.75">
      <c r="B47" s="13"/>
      <c r="D47" s="376" t="s">
        <v>135</v>
      </c>
      <c r="E47" s="376"/>
      <c r="F47" s="376"/>
      <c r="G47" s="376"/>
      <c r="H47" s="376"/>
      <c r="I47" s="376"/>
      <c r="J47" s="376"/>
      <c r="K47" s="376"/>
      <c r="L47" s="72"/>
      <c r="M47" s="72"/>
      <c r="N47" s="72"/>
      <c r="O47" s="85"/>
      <c r="P47" s="85"/>
      <c r="Q47" s="85"/>
      <c r="R47" s="85"/>
      <c r="S47" s="85"/>
      <c r="T47" s="72"/>
      <c r="U47" s="72"/>
      <c r="V47" s="77"/>
    </row>
    <row r="48" spans="2:22" ht="12.75">
      <c r="B48" s="13"/>
      <c r="D48" s="376" t="s">
        <v>146</v>
      </c>
      <c r="E48" s="376"/>
      <c r="F48" s="376"/>
      <c r="G48" s="376"/>
      <c r="H48" s="376"/>
      <c r="I48" s="376"/>
      <c r="J48" s="376"/>
      <c r="K48" s="376"/>
      <c r="L48" s="72"/>
      <c r="M48" s="72"/>
      <c r="N48" s="72"/>
      <c r="O48" s="85"/>
      <c r="P48" s="85"/>
      <c r="Q48" s="85"/>
      <c r="R48" s="85"/>
      <c r="S48" s="85"/>
      <c r="T48" s="72"/>
      <c r="U48" s="72"/>
      <c r="V48" s="77"/>
    </row>
    <row r="49" spans="2:22" ht="12.75">
      <c r="B49" s="13"/>
      <c r="D49" s="282" t="s">
        <v>176</v>
      </c>
      <c r="E49" s="282"/>
      <c r="F49" s="282"/>
      <c r="G49" s="282"/>
      <c r="H49" s="282"/>
      <c r="I49" s="282"/>
      <c r="J49" s="282"/>
      <c r="K49" s="282"/>
      <c r="L49" s="72"/>
      <c r="M49" s="72"/>
      <c r="N49" s="72"/>
      <c r="O49" s="85"/>
      <c r="P49" s="85"/>
      <c r="Q49" s="85"/>
      <c r="R49" s="85"/>
      <c r="S49" s="85"/>
      <c r="T49" s="72"/>
      <c r="U49" s="72"/>
      <c r="V49" s="77"/>
    </row>
    <row r="50" spans="2:22" ht="3" customHeight="1">
      <c r="B50" s="13"/>
      <c r="C50" s="13"/>
      <c r="D50" s="13"/>
      <c r="E50" s="13"/>
      <c r="F50" s="13"/>
      <c r="G50" s="13"/>
      <c r="H50" s="13"/>
      <c r="I50" s="13"/>
      <c r="J50" s="13"/>
      <c r="K50" s="13"/>
      <c r="L50" s="13"/>
      <c r="M50" s="13"/>
      <c r="N50" s="13"/>
      <c r="O50" s="14"/>
      <c r="P50" s="14"/>
      <c r="Q50" s="14"/>
      <c r="R50" s="14"/>
      <c r="S50" s="14"/>
      <c r="T50" s="13"/>
      <c r="U50" s="13"/>
      <c r="V50" s="13"/>
    </row>
  </sheetData>
  <sheetProtection/>
  <mergeCells count="21">
    <mergeCell ref="D48:K48"/>
    <mergeCell ref="D30:H30"/>
    <mergeCell ref="D31:H31"/>
    <mergeCell ref="D32:H32"/>
    <mergeCell ref="D44:F44"/>
    <mergeCell ref="D34:H34"/>
    <mergeCell ref="D47:K47"/>
    <mergeCell ref="D40:F40"/>
    <mergeCell ref="D29:H29"/>
    <mergeCell ref="D3:T3"/>
    <mergeCell ref="D41:F41"/>
    <mergeCell ref="D6:T6"/>
    <mergeCell ref="D33:H33"/>
    <mergeCell ref="D43:H43"/>
    <mergeCell ref="D35:H35"/>
    <mergeCell ref="N2:S2"/>
    <mergeCell ref="D7:T7"/>
    <mergeCell ref="D5:T5"/>
    <mergeCell ref="F20:G20"/>
    <mergeCell ref="D27:H27"/>
    <mergeCell ref="D28:H28"/>
  </mergeCells>
  <printOptions/>
  <pageMargins left="0.15748031496062992" right="0.15748031496062992" top="0.2755905511811024" bottom="0.35433070866141736" header="0.15748031496062992" footer="0.15748031496062992"/>
  <pageSetup fitToHeight="1" fitToWidth="1" horizontalDpi="600" verticalDpi="600" orientation="portrait" paperSize="9" scale="69" r:id="rId1"/>
  <headerFooter alignWithMargins="0">
    <oddFooter>&amp;L&amp;"Times New Roman,Regular"&amp;8 2015 Church R and P.xls&amp;C&amp;9 3 of 5</oddFooter>
  </headerFooter>
</worksheet>
</file>

<file path=xl/worksheets/sheet4.xml><?xml version="1.0" encoding="utf-8"?>
<worksheet xmlns="http://schemas.openxmlformats.org/spreadsheetml/2006/main" xmlns:r="http://schemas.openxmlformats.org/officeDocument/2006/relationships">
  <dimension ref="A1:Q43"/>
  <sheetViews>
    <sheetView workbookViewId="0" topLeftCell="A1">
      <selection activeCell="A36" sqref="A36:Q36"/>
    </sheetView>
  </sheetViews>
  <sheetFormatPr defaultColWidth="9.140625" defaultRowHeight="12.75"/>
  <cols>
    <col min="1" max="1" width="4.7109375" style="10" customWidth="1"/>
    <col min="2" max="2" width="9.140625" style="10" customWidth="1"/>
    <col min="3" max="3" width="6.7109375" style="10" customWidth="1"/>
    <col min="4" max="4" width="12.57421875" style="10" customWidth="1"/>
    <col min="5" max="5" width="4.7109375" style="10" customWidth="1"/>
    <col min="6" max="6" width="9.140625" style="10" customWidth="1"/>
    <col min="7" max="7" width="3.7109375" style="10" customWidth="1"/>
    <col min="8" max="8" width="9.140625" style="10" customWidth="1"/>
    <col min="9" max="9" width="0.13671875" style="10" customWidth="1"/>
    <col min="10" max="10" width="5.421875" style="10" customWidth="1"/>
    <col min="11" max="11" width="3.00390625" style="10" customWidth="1"/>
    <col min="12" max="12" width="1.1484375" style="10" customWidth="1"/>
    <col min="13" max="13" width="4.00390625" style="10" customWidth="1"/>
    <col min="14" max="14" width="8.140625" style="10" customWidth="1"/>
    <col min="15" max="15" width="10.28125" style="10" hidden="1" customWidth="1"/>
    <col min="16" max="16" width="2.7109375" style="0" customWidth="1"/>
  </cols>
  <sheetData>
    <row r="1" spans="1:15" ht="18">
      <c r="A1" s="382" t="s">
        <v>147</v>
      </c>
      <c r="B1" s="382"/>
      <c r="C1" s="382"/>
      <c r="D1" s="382"/>
      <c r="E1" s="382"/>
      <c r="F1" s="382"/>
      <c r="G1" s="382"/>
      <c r="H1" s="382"/>
      <c r="I1" s="382"/>
      <c r="J1" s="382"/>
      <c r="K1" s="382"/>
      <c r="L1" s="382"/>
      <c r="M1" s="382"/>
      <c r="N1" s="382"/>
      <c r="O1" s="291"/>
    </row>
    <row r="2" spans="1:15" ht="7.5" customHeight="1">
      <c r="A2" s="383"/>
      <c r="B2" s="383"/>
      <c r="C2" s="383"/>
      <c r="D2" s="383"/>
      <c r="E2" s="383"/>
      <c r="F2" s="383"/>
      <c r="G2" s="383"/>
      <c r="H2" s="383"/>
      <c r="I2" s="383"/>
      <c r="J2" s="383"/>
      <c r="K2" s="383"/>
      <c r="L2" s="383"/>
      <c r="M2" s="383"/>
      <c r="N2" s="383"/>
      <c r="O2" s="291"/>
    </row>
    <row r="3" spans="1:15" ht="15">
      <c r="A3" s="380" t="s">
        <v>148</v>
      </c>
      <c r="B3" s="380"/>
      <c r="C3" s="380"/>
      <c r="D3" s="380"/>
      <c r="E3" s="380"/>
      <c r="F3" s="380"/>
      <c r="G3" s="380"/>
      <c r="H3" s="380"/>
      <c r="I3" s="380"/>
      <c r="J3" s="380"/>
      <c r="K3" s="380"/>
      <c r="L3" s="380"/>
      <c r="M3" s="380"/>
      <c r="N3" s="380"/>
      <c r="O3" s="291"/>
    </row>
    <row r="4" spans="1:15" ht="30.75" customHeight="1">
      <c r="A4" s="388" t="s">
        <v>164</v>
      </c>
      <c r="B4" s="388"/>
      <c r="C4" s="388"/>
      <c r="D4" s="388"/>
      <c r="E4" s="388"/>
      <c r="F4" s="388"/>
      <c r="G4" s="388"/>
      <c r="H4" s="388"/>
      <c r="I4" s="388"/>
      <c r="J4" s="388"/>
      <c r="K4" s="388"/>
      <c r="L4" s="388"/>
      <c r="M4" s="388"/>
      <c r="N4" s="388"/>
      <c r="O4" s="291"/>
    </row>
    <row r="5" spans="1:15" ht="25.5" customHeight="1">
      <c r="A5" s="384" t="s">
        <v>149</v>
      </c>
      <c r="B5" s="384"/>
      <c r="C5" s="384"/>
      <c r="D5" s="389"/>
      <c r="E5" s="390"/>
      <c r="F5" s="390"/>
      <c r="G5" s="390"/>
      <c r="H5" s="391"/>
      <c r="I5" s="47"/>
      <c r="J5" s="48" t="s">
        <v>150</v>
      </c>
      <c r="K5" s="48"/>
      <c r="L5" s="392"/>
      <c r="M5" s="393"/>
      <c r="N5" s="394"/>
      <c r="O5" s="395"/>
    </row>
    <row r="6" spans="1:15" ht="6" customHeight="1">
      <c r="A6" s="47"/>
      <c r="B6" s="47"/>
      <c r="C6" s="47"/>
      <c r="D6" s="47"/>
      <c r="E6" s="47"/>
      <c r="F6" s="47"/>
      <c r="G6" s="47"/>
      <c r="H6" s="47"/>
      <c r="I6" s="47"/>
      <c r="J6" s="47"/>
      <c r="K6" s="47"/>
      <c r="L6" s="47"/>
      <c r="M6" s="47"/>
      <c r="N6" s="47"/>
      <c r="O6" s="395"/>
    </row>
    <row r="7" spans="1:15" ht="27.75" customHeight="1">
      <c r="A7" s="384" t="s">
        <v>151</v>
      </c>
      <c r="B7" s="384"/>
      <c r="C7" s="384"/>
      <c r="D7" s="396"/>
      <c r="E7" s="397"/>
      <c r="F7" s="397"/>
      <c r="G7" s="397"/>
      <c r="H7" s="398"/>
      <c r="I7" s="47"/>
      <c r="J7" s="47"/>
      <c r="K7" s="47"/>
      <c r="L7" s="47"/>
      <c r="M7" s="292"/>
      <c r="N7" s="292"/>
      <c r="O7" s="291"/>
    </row>
    <row r="8" spans="1:15" ht="7.5" customHeight="1">
      <c r="A8" s="48"/>
      <c r="B8" s="48"/>
      <c r="C8" s="48"/>
      <c r="D8" s="48"/>
      <c r="E8" s="48"/>
      <c r="F8" s="48"/>
      <c r="G8" s="48"/>
      <c r="H8" s="48"/>
      <c r="I8" s="48"/>
      <c r="J8" s="48"/>
      <c r="K8" s="48"/>
      <c r="L8" s="48"/>
      <c r="M8" s="291"/>
      <c r="N8" s="291"/>
      <c r="O8" s="291"/>
    </row>
    <row r="9" spans="1:15" ht="5.25" customHeight="1">
      <c r="A9" s="399"/>
      <c r="B9" s="399"/>
      <c r="C9" s="399"/>
      <c r="D9" s="399"/>
      <c r="E9" s="399"/>
      <c r="F9" s="399"/>
      <c r="G9" s="399"/>
      <c r="H9" s="399"/>
      <c r="I9" s="399"/>
      <c r="J9" s="399"/>
      <c r="K9" s="399"/>
      <c r="L9" s="399"/>
      <c r="M9" s="399"/>
      <c r="N9" s="399"/>
      <c r="O9" s="291"/>
    </row>
    <row r="10" spans="1:15" ht="38.25" customHeight="1">
      <c r="A10" s="388" t="s">
        <v>152</v>
      </c>
      <c r="B10" s="388"/>
      <c r="C10" s="392"/>
      <c r="D10" s="393"/>
      <c r="E10" s="393"/>
      <c r="F10" s="393"/>
      <c r="G10" s="393"/>
      <c r="H10" s="393"/>
      <c r="I10" s="393"/>
      <c r="J10" s="394"/>
      <c r="K10" s="48"/>
      <c r="L10" s="48"/>
      <c r="M10" s="48"/>
      <c r="N10" s="48"/>
      <c r="O10" s="291"/>
    </row>
    <row r="11" spans="1:15" ht="6" customHeight="1">
      <c r="A11" s="383"/>
      <c r="B11" s="383"/>
      <c r="C11" s="383"/>
      <c r="D11" s="383"/>
      <c r="E11" s="383"/>
      <c r="F11" s="383"/>
      <c r="G11" s="383"/>
      <c r="H11" s="383"/>
      <c r="I11" s="383"/>
      <c r="J11" s="383"/>
      <c r="K11" s="383"/>
      <c r="L11" s="383"/>
      <c r="M11" s="383"/>
      <c r="N11" s="383"/>
      <c r="O11" s="291"/>
    </row>
    <row r="12" spans="1:15" ht="15">
      <c r="A12" s="380" t="s">
        <v>177</v>
      </c>
      <c r="B12" s="380"/>
      <c r="C12" s="380"/>
      <c r="D12" s="380"/>
      <c r="E12" s="380"/>
      <c r="F12" s="380"/>
      <c r="G12" s="380"/>
      <c r="H12" s="380"/>
      <c r="I12" s="380"/>
      <c r="J12" s="380"/>
      <c r="K12" s="380"/>
      <c r="L12" s="380"/>
      <c r="M12" s="380"/>
      <c r="N12" s="380"/>
      <c r="O12" s="291"/>
    </row>
    <row r="13" spans="1:15" ht="6" customHeight="1">
      <c r="A13" s="383"/>
      <c r="B13" s="383"/>
      <c r="C13" s="383"/>
      <c r="D13" s="383"/>
      <c r="E13" s="383"/>
      <c r="F13" s="383"/>
      <c r="G13" s="383"/>
      <c r="H13" s="383"/>
      <c r="I13" s="383"/>
      <c r="J13" s="383"/>
      <c r="K13" s="383"/>
      <c r="L13" s="383"/>
      <c r="M13" s="383"/>
      <c r="N13" s="383"/>
      <c r="O13" s="291"/>
    </row>
    <row r="14" spans="1:15" ht="23.25" customHeight="1">
      <c r="A14" s="384" t="s">
        <v>178</v>
      </c>
      <c r="B14" s="384"/>
      <c r="C14" s="384"/>
      <c r="D14" s="384"/>
      <c r="E14" s="384"/>
      <c r="F14" s="384"/>
      <c r="G14" s="384"/>
      <c r="H14" s="384"/>
      <c r="I14" s="384"/>
      <c r="J14" s="384"/>
      <c r="K14" s="385"/>
      <c r="L14" s="386"/>
      <c r="M14" s="386"/>
      <c r="N14" s="387"/>
      <c r="O14" s="293"/>
    </row>
    <row r="15" spans="1:15" ht="14.25" customHeight="1">
      <c r="A15" s="388" t="s">
        <v>153</v>
      </c>
      <c r="B15" s="388"/>
      <c r="C15" s="388"/>
      <c r="D15" s="388"/>
      <c r="E15" s="388"/>
      <c r="F15" s="388"/>
      <c r="G15" s="388"/>
      <c r="H15" s="388"/>
      <c r="I15" s="388"/>
      <c r="J15" s="388"/>
      <c r="K15" s="388"/>
      <c r="L15" s="388"/>
      <c r="M15" s="388"/>
      <c r="N15" s="388"/>
      <c r="O15" s="291"/>
    </row>
    <row r="16" spans="1:15" ht="6.75" customHeight="1">
      <c r="A16" s="379"/>
      <c r="B16" s="379"/>
      <c r="C16" s="379"/>
      <c r="D16" s="379"/>
      <c r="E16" s="379"/>
      <c r="F16" s="379"/>
      <c r="G16" s="379"/>
      <c r="H16" s="379"/>
      <c r="I16" s="379"/>
      <c r="J16" s="379"/>
      <c r="K16" s="379"/>
      <c r="L16" s="379"/>
      <c r="M16" s="379"/>
      <c r="N16" s="379"/>
      <c r="O16" s="291"/>
    </row>
    <row r="17" spans="1:15" ht="25.5" customHeight="1">
      <c r="A17" s="400" t="s">
        <v>154</v>
      </c>
      <c r="B17" s="400"/>
      <c r="C17" s="400"/>
      <c r="D17" s="401"/>
      <c r="E17" s="402"/>
      <c r="F17" s="403"/>
      <c r="G17" s="403"/>
      <c r="H17" s="403"/>
      <c r="I17" s="403"/>
      <c r="J17" s="404"/>
      <c r="K17" s="293"/>
      <c r="L17" s="293"/>
      <c r="M17" s="293"/>
      <c r="N17" s="293"/>
      <c r="O17" s="395"/>
    </row>
    <row r="18" spans="1:15" ht="6.75" customHeight="1">
      <c r="A18" s="48"/>
      <c r="B18" s="48"/>
      <c r="C18" s="48"/>
      <c r="D18" s="48"/>
      <c r="E18" s="293"/>
      <c r="F18" s="293"/>
      <c r="G18" s="293"/>
      <c r="H18" s="293"/>
      <c r="I18" s="293"/>
      <c r="J18" s="293"/>
      <c r="K18" s="293"/>
      <c r="L18" s="293"/>
      <c r="M18" s="293"/>
      <c r="N18" s="293"/>
      <c r="O18" s="395"/>
    </row>
    <row r="19" spans="1:15" ht="12.75">
      <c r="A19" s="388" t="s">
        <v>155</v>
      </c>
      <c r="B19" s="388"/>
      <c r="C19" s="388"/>
      <c r="D19" s="388"/>
      <c r="E19" s="405"/>
      <c r="F19" s="406"/>
      <c r="G19" s="406"/>
      <c r="H19" s="406"/>
      <c r="I19" s="406"/>
      <c r="J19" s="406"/>
      <c r="K19" s="407"/>
      <c r="L19" s="399"/>
      <c r="M19" s="399"/>
      <c r="N19" s="399"/>
      <c r="O19" s="395"/>
    </row>
    <row r="20" spans="1:15" ht="12.75">
      <c r="A20" s="388"/>
      <c r="B20" s="388"/>
      <c r="C20" s="388"/>
      <c r="D20" s="388"/>
      <c r="E20" s="408"/>
      <c r="F20" s="409"/>
      <c r="G20" s="409"/>
      <c r="H20" s="409"/>
      <c r="I20" s="409"/>
      <c r="J20" s="409"/>
      <c r="K20" s="410"/>
      <c r="L20" s="399"/>
      <c r="M20" s="399"/>
      <c r="N20" s="399"/>
      <c r="O20" s="395"/>
    </row>
    <row r="21" spans="1:15" ht="6" customHeight="1">
      <c r="A21" s="388"/>
      <c r="B21" s="388"/>
      <c r="C21" s="388"/>
      <c r="D21" s="388"/>
      <c r="E21" s="388"/>
      <c r="F21" s="388"/>
      <c r="G21" s="388"/>
      <c r="H21" s="388"/>
      <c r="I21" s="388"/>
      <c r="J21" s="388"/>
      <c r="K21" s="388"/>
      <c r="L21" s="388"/>
      <c r="M21" s="388"/>
      <c r="N21" s="388"/>
      <c r="O21" s="291"/>
    </row>
    <row r="22" spans="1:15" ht="26.25" customHeight="1">
      <c r="A22" s="384" t="s">
        <v>150</v>
      </c>
      <c r="B22" s="411"/>
      <c r="C22" s="412"/>
      <c r="D22" s="413"/>
      <c r="E22" s="293"/>
      <c r="F22" s="293"/>
      <c r="G22" s="293"/>
      <c r="H22" s="293"/>
      <c r="I22" s="293"/>
      <c r="J22" s="293"/>
      <c r="K22" s="293"/>
      <c r="L22" s="293"/>
      <c r="M22" s="293"/>
      <c r="N22" s="293"/>
      <c r="O22" s="395"/>
    </row>
    <row r="23" spans="1:15" ht="5.25" customHeight="1">
      <c r="A23" s="48"/>
      <c r="B23" s="48"/>
      <c r="C23" s="293"/>
      <c r="D23" s="293"/>
      <c r="E23" s="293"/>
      <c r="F23" s="293"/>
      <c r="G23" s="293"/>
      <c r="H23" s="293"/>
      <c r="I23" s="293"/>
      <c r="J23" s="293"/>
      <c r="K23" s="293"/>
      <c r="L23" s="293"/>
      <c r="M23" s="293"/>
      <c r="N23" s="293"/>
      <c r="O23" s="395"/>
    </row>
    <row r="24" spans="1:15" ht="15">
      <c r="A24" s="414" t="s">
        <v>156</v>
      </c>
      <c r="B24" s="414"/>
      <c r="C24" s="414"/>
      <c r="D24" s="414"/>
      <c r="E24" s="414"/>
      <c r="F24" s="414"/>
      <c r="G24" s="414"/>
      <c r="H24" s="414"/>
      <c r="I24" s="414"/>
      <c r="J24" s="414"/>
      <c r="K24" s="414"/>
      <c r="L24" s="414"/>
      <c r="M24" s="414"/>
      <c r="N24" s="414"/>
      <c r="O24" s="291"/>
    </row>
    <row r="25" spans="1:15" ht="4.5" customHeight="1">
      <c r="A25" s="379"/>
      <c r="B25" s="379"/>
      <c r="C25" s="379"/>
      <c r="D25" s="379"/>
      <c r="E25" s="379"/>
      <c r="F25" s="379"/>
      <c r="G25" s="379"/>
      <c r="H25" s="379"/>
      <c r="I25" s="379"/>
      <c r="J25" s="379"/>
      <c r="K25" s="379"/>
      <c r="L25" s="379"/>
      <c r="M25" s="379"/>
      <c r="N25" s="379"/>
      <c r="O25" s="291"/>
    </row>
    <row r="26" spans="1:15" ht="15">
      <c r="A26" s="380" t="s">
        <v>157</v>
      </c>
      <c r="B26" s="380"/>
      <c r="C26" s="380"/>
      <c r="D26" s="380"/>
      <c r="E26" s="380"/>
      <c r="F26" s="380"/>
      <c r="G26" s="380"/>
      <c r="H26" s="380"/>
      <c r="I26" s="380"/>
      <c r="J26" s="380"/>
      <c r="K26" s="380"/>
      <c r="L26" s="380"/>
      <c r="M26" s="380"/>
      <c r="N26" s="380"/>
      <c r="O26" s="291"/>
    </row>
    <row r="27" spans="1:15" ht="15">
      <c r="A27" s="294"/>
      <c r="B27" s="381"/>
      <c r="C27" s="381"/>
      <c r="D27" s="381"/>
      <c r="E27" s="381"/>
      <c r="F27" s="381"/>
      <c r="G27" s="381"/>
      <c r="H27" s="381"/>
      <c r="I27" s="381"/>
      <c r="J27" s="381"/>
      <c r="K27" s="381"/>
      <c r="L27" s="381"/>
      <c r="M27" s="381"/>
      <c r="N27" s="381"/>
      <c r="O27" s="291"/>
    </row>
    <row r="28" spans="1:15" ht="12.75">
      <c r="A28" s="380"/>
      <c r="B28" s="415"/>
      <c r="C28" s="416"/>
      <c r="D28" s="416"/>
      <c r="E28" s="416"/>
      <c r="F28" s="417"/>
      <c r="G28" s="380" t="s">
        <v>133</v>
      </c>
      <c r="H28" s="380"/>
      <c r="I28" s="380"/>
      <c r="J28" s="380"/>
      <c r="K28" s="380"/>
      <c r="L28" s="380"/>
      <c r="M28" s="380"/>
      <c r="N28" s="380"/>
      <c r="O28" s="395"/>
    </row>
    <row r="29" spans="1:15" ht="12.75">
      <c r="A29" s="380"/>
      <c r="B29" s="418"/>
      <c r="C29" s="419"/>
      <c r="D29" s="419"/>
      <c r="E29" s="419"/>
      <c r="F29" s="420"/>
      <c r="G29" s="380"/>
      <c r="H29" s="380"/>
      <c r="I29" s="380"/>
      <c r="J29" s="380"/>
      <c r="K29" s="380"/>
      <c r="L29" s="380"/>
      <c r="M29" s="380"/>
      <c r="N29" s="380"/>
      <c r="O29" s="395"/>
    </row>
    <row r="30" spans="1:15" ht="15">
      <c r="A30" s="421"/>
      <c r="B30" s="421"/>
      <c r="C30" s="421"/>
      <c r="D30" s="421"/>
      <c r="E30" s="421"/>
      <c r="F30" s="421"/>
      <c r="G30" s="421"/>
      <c r="H30" s="421"/>
      <c r="I30" s="421"/>
      <c r="J30" s="421"/>
      <c r="K30" s="421"/>
      <c r="L30" s="421"/>
      <c r="M30" s="421"/>
      <c r="N30" s="421"/>
      <c r="O30" s="291"/>
    </row>
    <row r="31" spans="1:15" ht="31.5" customHeight="1">
      <c r="A31" s="422" t="s">
        <v>165</v>
      </c>
      <c r="B31" s="422"/>
      <c r="C31" s="422"/>
      <c r="D31" s="422"/>
      <c r="E31" s="422"/>
      <c r="F31" s="422"/>
      <c r="G31" s="422"/>
      <c r="H31" s="422"/>
      <c r="I31" s="423">
        <v>2016</v>
      </c>
      <c r="J31" s="424"/>
      <c r="K31" s="424"/>
      <c r="L31" s="424"/>
      <c r="M31" s="425"/>
      <c r="N31" s="360"/>
      <c r="O31" s="426"/>
    </row>
    <row r="32" spans="1:15" ht="20.25" customHeight="1">
      <c r="A32" s="427"/>
      <c r="B32" s="427"/>
      <c r="C32" s="427"/>
      <c r="D32" s="427"/>
      <c r="E32" s="427"/>
      <c r="F32" s="427"/>
      <c r="G32" s="427"/>
      <c r="H32" s="427"/>
      <c r="I32" s="427"/>
      <c r="J32" s="427"/>
      <c r="K32" s="427"/>
      <c r="L32" s="427"/>
      <c r="M32" s="427"/>
      <c r="N32" s="427"/>
      <c r="O32" s="292"/>
    </row>
    <row r="33" spans="1:15" ht="3" customHeight="1">
      <c r="A33" s="428"/>
      <c r="B33" s="428"/>
      <c r="C33" s="428"/>
      <c r="D33" s="428"/>
      <c r="E33" s="428"/>
      <c r="F33" s="428"/>
      <c r="G33" s="428"/>
      <c r="H33" s="428"/>
      <c r="I33" s="428"/>
      <c r="J33" s="428"/>
      <c r="K33" s="428"/>
      <c r="L33" s="428"/>
      <c r="M33" s="428"/>
      <c r="N33" s="428"/>
      <c r="O33" s="291"/>
    </row>
    <row r="34" spans="1:15" ht="15">
      <c r="A34" s="380" t="s">
        <v>158</v>
      </c>
      <c r="B34" s="380"/>
      <c r="C34" s="380"/>
      <c r="D34" s="380"/>
      <c r="E34" s="380"/>
      <c r="F34" s="380"/>
      <c r="G34" s="380"/>
      <c r="H34" s="380"/>
      <c r="I34" s="380"/>
      <c r="J34" s="380"/>
      <c r="K34" s="380"/>
      <c r="L34" s="380"/>
      <c r="M34" s="380"/>
      <c r="N34" s="380"/>
      <c r="O34" s="291"/>
    </row>
    <row r="35" spans="1:15" ht="5.25" customHeight="1">
      <c r="A35" s="379"/>
      <c r="B35" s="379"/>
      <c r="C35" s="379"/>
      <c r="D35" s="379"/>
      <c r="E35" s="379"/>
      <c r="F35" s="379"/>
      <c r="G35" s="379"/>
      <c r="H35" s="379"/>
      <c r="I35" s="379"/>
      <c r="J35" s="379"/>
      <c r="K35" s="379"/>
      <c r="L35" s="379"/>
      <c r="M35" s="379"/>
      <c r="N35" s="379"/>
      <c r="O35" s="291"/>
    </row>
    <row r="36" spans="1:17" ht="51" customHeight="1">
      <c r="A36" s="431" t="s">
        <v>179</v>
      </c>
      <c r="B36" s="431"/>
      <c r="C36" s="431"/>
      <c r="D36" s="431"/>
      <c r="E36" s="431"/>
      <c r="F36" s="431"/>
      <c r="G36" s="431"/>
      <c r="H36" s="431"/>
      <c r="I36" s="431"/>
      <c r="J36" s="431"/>
      <c r="K36" s="431"/>
      <c r="L36" s="431"/>
      <c r="M36" s="431"/>
      <c r="N36" s="431"/>
      <c r="O36" s="431"/>
      <c r="P36" s="431"/>
      <c r="Q36" s="431"/>
    </row>
    <row r="37" spans="1:15" ht="22.5" customHeight="1">
      <c r="A37" s="48"/>
      <c r="B37" s="48"/>
      <c r="C37" s="385"/>
      <c r="D37" s="386"/>
      <c r="E37" s="386"/>
      <c r="F37" s="386"/>
      <c r="G37" s="386"/>
      <c r="H37" s="387"/>
      <c r="I37" s="48"/>
      <c r="J37" s="48"/>
      <c r="K37" s="48"/>
      <c r="L37" s="48"/>
      <c r="M37" s="48"/>
      <c r="N37" s="48"/>
      <c r="O37" s="291"/>
    </row>
    <row r="38" spans="1:15" ht="15">
      <c r="A38" s="388" t="s">
        <v>159</v>
      </c>
      <c r="B38" s="388"/>
      <c r="C38" s="388"/>
      <c r="D38" s="388"/>
      <c r="E38" s="388"/>
      <c r="F38" s="388"/>
      <c r="G38" s="388"/>
      <c r="H38" s="388"/>
      <c r="I38" s="388"/>
      <c r="J38" s="388"/>
      <c r="K38" s="388"/>
      <c r="L38" s="388"/>
      <c r="M38" s="388"/>
      <c r="N38" s="388"/>
      <c r="O38" s="291"/>
    </row>
    <row r="39" spans="1:15" ht="30" customHeight="1">
      <c r="A39" s="430" t="s">
        <v>180</v>
      </c>
      <c r="B39" s="430"/>
      <c r="C39" s="430"/>
      <c r="D39" s="430"/>
      <c r="E39" s="430"/>
      <c r="F39" s="430"/>
      <c r="G39" s="430"/>
      <c r="H39" s="430"/>
      <c r="I39" s="430"/>
      <c r="J39" s="430"/>
      <c r="K39" s="430"/>
      <c r="L39" s="430"/>
      <c r="M39" s="430"/>
      <c r="N39" s="430"/>
      <c r="O39" s="291"/>
    </row>
    <row r="40" spans="1:15" ht="6.75" customHeight="1">
      <c r="A40" s="432"/>
      <c r="B40" s="432"/>
      <c r="C40" s="432"/>
      <c r="D40" s="432"/>
      <c r="E40" s="432"/>
      <c r="F40" s="432"/>
      <c r="G40" s="432"/>
      <c r="H40" s="432"/>
      <c r="I40" s="432"/>
      <c r="J40" s="432"/>
      <c r="K40" s="432"/>
      <c r="L40" s="432"/>
      <c r="M40" s="432"/>
      <c r="N40" s="432"/>
      <c r="O40" s="291"/>
    </row>
    <row r="41" spans="1:15" ht="34.5" customHeight="1">
      <c r="A41" s="430" t="s">
        <v>181</v>
      </c>
      <c r="B41" s="430"/>
      <c r="C41" s="430"/>
      <c r="D41" s="430"/>
      <c r="E41" s="430"/>
      <c r="F41" s="430"/>
      <c r="G41" s="430"/>
      <c r="H41" s="430"/>
      <c r="I41" s="430"/>
      <c r="J41" s="430"/>
      <c r="K41" s="430"/>
      <c r="L41" s="430"/>
      <c r="M41" s="430"/>
      <c r="N41" s="430"/>
      <c r="O41" s="291"/>
    </row>
    <row r="42" spans="1:15" ht="3.75" customHeight="1">
      <c r="A42" s="429"/>
      <c r="B42" s="429"/>
      <c r="C42" s="429"/>
      <c r="D42" s="429"/>
      <c r="E42" s="429"/>
      <c r="F42" s="429"/>
      <c r="G42" s="429"/>
      <c r="H42" s="429"/>
      <c r="I42" s="429"/>
      <c r="J42" s="429"/>
      <c r="K42" s="429"/>
      <c r="L42" s="429"/>
      <c r="M42" s="429"/>
      <c r="N42" s="429"/>
      <c r="O42" s="291"/>
    </row>
    <row r="43" spans="1:15" ht="15">
      <c r="A43" s="430" t="s">
        <v>182</v>
      </c>
      <c r="B43" s="430"/>
      <c r="C43" s="430"/>
      <c r="D43" s="430"/>
      <c r="E43" s="430"/>
      <c r="F43" s="430"/>
      <c r="G43" s="430"/>
      <c r="H43" s="430"/>
      <c r="I43" s="430"/>
      <c r="J43" s="430"/>
      <c r="K43" s="430"/>
      <c r="L43" s="430"/>
      <c r="M43" s="430"/>
      <c r="N43" s="430"/>
      <c r="O43" s="291"/>
    </row>
  </sheetData>
  <sheetProtection/>
  <mergeCells count="56">
    <mergeCell ref="A42:N42"/>
    <mergeCell ref="A43:N43"/>
    <mergeCell ref="A36:Q36"/>
    <mergeCell ref="C37:H37"/>
    <mergeCell ref="A38:N38"/>
    <mergeCell ref="A39:N39"/>
    <mergeCell ref="A40:N40"/>
    <mergeCell ref="A41:N41"/>
    <mergeCell ref="A31:H31"/>
    <mergeCell ref="I31:M31"/>
    <mergeCell ref="N31:O31"/>
    <mergeCell ref="A32:N32"/>
    <mergeCell ref="A33:N33"/>
    <mergeCell ref="A34:N34"/>
    <mergeCell ref="G27:N27"/>
    <mergeCell ref="A28:A29"/>
    <mergeCell ref="B28:F29"/>
    <mergeCell ref="G28:N29"/>
    <mergeCell ref="O28:O29"/>
    <mergeCell ref="A30:N30"/>
    <mergeCell ref="A21:N21"/>
    <mergeCell ref="A22:B22"/>
    <mergeCell ref="C22:D22"/>
    <mergeCell ref="O22:O23"/>
    <mergeCell ref="A24:N24"/>
    <mergeCell ref="A25:N25"/>
    <mergeCell ref="A17:D17"/>
    <mergeCell ref="E17:J17"/>
    <mergeCell ref="O17:O18"/>
    <mergeCell ref="A19:D20"/>
    <mergeCell ref="E19:K20"/>
    <mergeCell ref="L19:N20"/>
    <mergeCell ref="O19:O20"/>
    <mergeCell ref="A9:N9"/>
    <mergeCell ref="A10:B10"/>
    <mergeCell ref="C10:J10"/>
    <mergeCell ref="A11:N11"/>
    <mergeCell ref="A12:N12"/>
    <mergeCell ref="A13:N13"/>
    <mergeCell ref="A4:N4"/>
    <mergeCell ref="A5:C5"/>
    <mergeCell ref="D5:H5"/>
    <mergeCell ref="L5:N5"/>
    <mergeCell ref="O5:O6"/>
    <mergeCell ref="A7:C7"/>
    <mergeCell ref="D7:H7"/>
    <mergeCell ref="A35:N35"/>
    <mergeCell ref="A26:N26"/>
    <mergeCell ref="B27:F27"/>
    <mergeCell ref="A1:N1"/>
    <mergeCell ref="A2:N2"/>
    <mergeCell ref="A3:N3"/>
    <mergeCell ref="A16:N16"/>
    <mergeCell ref="A14:J14"/>
    <mergeCell ref="K14:N14"/>
    <mergeCell ref="A15:N15"/>
  </mergeCells>
  <printOptions/>
  <pageMargins left="0.35433070866141736" right="0.35433070866141736" top="0.984251968503937" bottom="0.984251968503937" header="0.5118110236220472" footer="0.5118110236220472"/>
  <pageSetup horizontalDpi="600" verticalDpi="600" orientation="portrait" paperSize="9" scale="97" r:id="rId1"/>
  <headerFooter alignWithMargins="0">
    <oddFooter>&amp;L&amp;8 2015 church R and P.xls&amp;C&amp;8 4 of 5</oddFooter>
  </headerFooter>
</worksheet>
</file>

<file path=xl/worksheets/sheet5.xml><?xml version="1.0" encoding="utf-8"?>
<worksheet xmlns="http://schemas.openxmlformats.org/spreadsheetml/2006/main" xmlns:r="http://schemas.openxmlformats.org/officeDocument/2006/relationships">
  <dimension ref="A1:I35"/>
  <sheetViews>
    <sheetView workbookViewId="0" topLeftCell="A1">
      <selection activeCell="A19" sqref="A19:I19"/>
    </sheetView>
  </sheetViews>
  <sheetFormatPr defaultColWidth="9.140625" defaultRowHeight="12.75"/>
  <cols>
    <col min="1" max="4" width="9.140625" style="10" customWidth="1"/>
    <col min="5" max="5" width="5.421875" style="10" customWidth="1"/>
    <col min="6" max="6" width="6.7109375" style="10" customWidth="1"/>
    <col min="7" max="8" width="9.140625" style="10" customWidth="1"/>
    <col min="9" max="9" width="23.8515625" style="10" customWidth="1"/>
  </cols>
  <sheetData>
    <row r="1" spans="1:9" ht="12.75">
      <c r="A1" s="388"/>
      <c r="B1" s="388"/>
      <c r="C1" s="388"/>
      <c r="D1" s="388"/>
      <c r="E1" s="388"/>
      <c r="F1" s="388"/>
      <c r="G1" s="388"/>
      <c r="H1" s="388"/>
      <c r="I1" s="388"/>
    </row>
    <row r="2" spans="1:9" ht="12.75">
      <c r="A2" s="399" t="s">
        <v>160</v>
      </c>
      <c r="B2" s="399"/>
      <c r="C2" s="399"/>
      <c r="D2" s="399"/>
      <c r="E2" s="399"/>
      <c r="F2" s="399"/>
      <c r="G2" s="399"/>
      <c r="H2" s="399"/>
      <c r="I2" s="399"/>
    </row>
    <row r="3" spans="1:9" ht="12.75">
      <c r="A3" s="399"/>
      <c r="B3" s="399"/>
      <c r="C3" s="399"/>
      <c r="D3" s="399"/>
      <c r="E3" s="399"/>
      <c r="F3" s="399"/>
      <c r="G3" s="399"/>
      <c r="H3" s="399"/>
      <c r="I3" s="399"/>
    </row>
    <row r="4" spans="1:9" ht="93" customHeight="1">
      <c r="A4" s="388" t="s">
        <v>183</v>
      </c>
      <c r="B4" s="388"/>
      <c r="C4" s="388"/>
      <c r="D4" s="388"/>
      <c r="E4" s="388"/>
      <c r="F4" s="388"/>
      <c r="G4" s="388"/>
      <c r="H4" s="388"/>
      <c r="I4" s="388"/>
    </row>
    <row r="5" spans="1:9" ht="14.25">
      <c r="A5" s="437"/>
      <c r="B5" s="437"/>
      <c r="C5" s="437"/>
      <c r="D5" s="437"/>
      <c r="E5" s="437"/>
      <c r="F5" s="437"/>
      <c r="G5" s="437"/>
      <c r="H5" s="437"/>
      <c r="I5" s="437"/>
    </row>
    <row r="6" spans="1:9" ht="15">
      <c r="A6" s="380" t="s">
        <v>161</v>
      </c>
      <c r="B6" s="380"/>
      <c r="C6" s="380"/>
      <c r="D6" s="380"/>
      <c r="E6" s="380"/>
      <c r="F6" s="380"/>
      <c r="G6" s="380"/>
      <c r="H6" s="380"/>
      <c r="I6" s="380"/>
    </row>
    <row r="7" spans="1:9" ht="15">
      <c r="A7" s="380"/>
      <c r="B7" s="380"/>
      <c r="C7" s="380"/>
      <c r="D7" s="380"/>
      <c r="E7" s="380"/>
      <c r="F7" s="380"/>
      <c r="G7" s="380"/>
      <c r="H7" s="380"/>
      <c r="I7" s="380"/>
    </row>
    <row r="8" spans="1:9" ht="30.75" customHeight="1">
      <c r="A8" s="388" t="s">
        <v>184</v>
      </c>
      <c r="B8" s="388"/>
      <c r="C8" s="388"/>
      <c r="D8" s="388"/>
      <c r="E8" s="388"/>
      <c r="F8" s="388"/>
      <c r="G8" s="388"/>
      <c r="H8" s="388"/>
      <c r="I8" s="388"/>
    </row>
    <row r="9" spans="1:9" ht="12.75">
      <c r="A9" s="388"/>
      <c r="B9" s="388"/>
      <c r="C9" s="388"/>
      <c r="D9" s="388"/>
      <c r="E9" s="388"/>
      <c r="F9" s="388"/>
      <c r="G9" s="388"/>
      <c r="H9" s="388"/>
      <c r="I9" s="388"/>
    </row>
    <row r="10" spans="1:9" ht="12.75">
      <c r="A10" s="435" t="s">
        <v>162</v>
      </c>
      <c r="B10" s="435"/>
      <c r="C10" s="435"/>
      <c r="D10" s="435"/>
      <c r="E10" s="435"/>
      <c r="F10" s="435"/>
      <c r="G10" s="435"/>
      <c r="H10" s="435"/>
      <c r="I10" s="435"/>
    </row>
    <row r="11" spans="1:9" ht="12.75">
      <c r="A11" s="388"/>
      <c r="B11" s="388"/>
      <c r="C11" s="388"/>
      <c r="D11" s="388"/>
      <c r="E11" s="388"/>
      <c r="F11" s="388"/>
      <c r="G11" s="388"/>
      <c r="H11" s="388"/>
      <c r="I11" s="388"/>
    </row>
    <row r="12" spans="1:9" ht="21" customHeight="1">
      <c r="A12" s="48"/>
      <c r="B12" s="436" t="s">
        <v>185</v>
      </c>
      <c r="C12" s="436"/>
      <c r="D12" s="436"/>
      <c r="E12" s="436"/>
      <c r="F12" s="436"/>
      <c r="G12" s="436"/>
      <c r="H12" s="436"/>
      <c r="I12" s="436"/>
    </row>
    <row r="13" spans="1:9" ht="31.5" customHeight="1">
      <c r="A13" s="48"/>
      <c r="B13" s="436" t="s">
        <v>192</v>
      </c>
      <c r="C13" s="436"/>
      <c r="D13" s="436"/>
      <c r="E13" s="436"/>
      <c r="F13" s="436"/>
      <c r="G13" s="436"/>
      <c r="H13" s="436"/>
      <c r="I13" s="436"/>
    </row>
    <row r="14" spans="1:9" ht="12.75">
      <c r="A14" s="435"/>
      <c r="B14" s="435"/>
      <c r="C14" s="435"/>
      <c r="D14" s="435"/>
      <c r="E14" s="435"/>
      <c r="F14" s="435"/>
      <c r="G14" s="435"/>
      <c r="H14" s="435"/>
      <c r="I14" s="435"/>
    </row>
    <row r="15" spans="1:9" ht="25.5" customHeight="1">
      <c r="A15" s="435" t="s">
        <v>186</v>
      </c>
      <c r="B15" s="435"/>
      <c r="C15" s="435"/>
      <c r="D15" s="435"/>
      <c r="E15" s="435"/>
      <c r="F15" s="435"/>
      <c r="G15" s="435"/>
      <c r="H15" s="435"/>
      <c r="I15" s="435"/>
    </row>
    <row r="16" spans="1:9" ht="12.75" customHeight="1">
      <c r="A16" s="290"/>
      <c r="B16" s="290"/>
      <c r="C16" s="290"/>
      <c r="D16" s="290"/>
      <c r="E16" s="290"/>
      <c r="F16" s="290"/>
      <c r="G16" s="290"/>
      <c r="H16" s="290"/>
      <c r="I16" s="290"/>
    </row>
    <row r="17" spans="1:9" ht="12.75">
      <c r="A17" s="295" t="s">
        <v>187</v>
      </c>
      <c r="B17" s="48"/>
      <c r="C17" s="48"/>
      <c r="D17" s="48"/>
      <c r="E17" s="48"/>
      <c r="F17" s="48"/>
      <c r="G17" s="48"/>
      <c r="H17" s="48"/>
      <c r="I17" s="48"/>
    </row>
    <row r="18" spans="1:9" ht="12.75">
      <c r="A18" s="295"/>
      <c r="B18" s="48"/>
      <c r="C18" s="48"/>
      <c r="D18" s="48"/>
      <c r="E18" s="48"/>
      <c r="F18" s="48"/>
      <c r="G18" s="48"/>
      <c r="H18" s="48"/>
      <c r="I18" s="48"/>
    </row>
    <row r="19" spans="1:9" ht="54.75" customHeight="1">
      <c r="A19" s="435" t="s">
        <v>189</v>
      </c>
      <c r="B19" s="435"/>
      <c r="C19" s="435"/>
      <c r="D19" s="435"/>
      <c r="E19" s="435"/>
      <c r="F19" s="435"/>
      <c r="G19" s="435"/>
      <c r="H19" s="435"/>
      <c r="I19" s="435"/>
    </row>
    <row r="20" spans="1:9" ht="10.5" customHeight="1">
      <c r="A20" s="435" t="s">
        <v>190</v>
      </c>
      <c r="B20" s="435"/>
      <c r="C20" s="435"/>
      <c r="D20" s="435"/>
      <c r="E20" s="435"/>
      <c r="F20" s="435"/>
      <c r="G20" s="435"/>
      <c r="H20" s="435"/>
      <c r="I20" s="435"/>
    </row>
    <row r="21" spans="1:9" ht="12.75">
      <c r="A21" s="295" t="s">
        <v>191</v>
      </c>
      <c r="B21" s="48"/>
      <c r="C21" s="48"/>
      <c r="D21" s="48"/>
      <c r="E21" s="48"/>
      <c r="F21" s="48"/>
      <c r="G21" s="48"/>
      <c r="H21" s="48"/>
      <c r="I21" s="48"/>
    </row>
    <row r="22" spans="1:9" ht="12.75">
      <c r="A22" s="295"/>
      <c r="B22" s="48"/>
      <c r="C22" s="48"/>
      <c r="D22" s="48"/>
      <c r="E22" s="48"/>
      <c r="F22" s="48"/>
      <c r="G22" s="48"/>
      <c r="H22" s="48"/>
      <c r="I22" s="48"/>
    </row>
    <row r="23" spans="1:9" ht="12.75">
      <c r="A23" s="295"/>
      <c r="B23" s="48"/>
      <c r="C23" s="48"/>
      <c r="D23" s="48"/>
      <c r="E23" s="48"/>
      <c r="F23" s="48"/>
      <c r="G23" s="48"/>
      <c r="H23" s="48"/>
      <c r="I23" s="48"/>
    </row>
    <row r="24" spans="1:9" ht="21.75" customHeight="1">
      <c r="A24" s="48" t="s">
        <v>151</v>
      </c>
      <c r="B24" s="48"/>
      <c r="C24" s="392"/>
      <c r="D24" s="393"/>
      <c r="E24" s="393"/>
      <c r="F24" s="393"/>
      <c r="G24" s="394"/>
      <c r="H24" s="48"/>
      <c r="I24" s="48"/>
    </row>
    <row r="25" spans="1:9" ht="12.75">
      <c r="A25" s="48"/>
      <c r="B25" s="48"/>
      <c r="C25" s="48"/>
      <c r="D25" s="48"/>
      <c r="E25" s="48"/>
      <c r="F25" s="48"/>
      <c r="G25" s="48"/>
      <c r="H25" s="48"/>
      <c r="I25" s="48"/>
    </row>
    <row r="26" spans="1:9" ht="21.75" customHeight="1">
      <c r="A26" s="48" t="s">
        <v>163</v>
      </c>
      <c r="B26" s="48"/>
      <c r="C26" s="385"/>
      <c r="D26" s="386"/>
      <c r="E26" s="386"/>
      <c r="F26" s="386"/>
      <c r="G26" s="387"/>
      <c r="H26" s="48"/>
      <c r="I26" s="291"/>
    </row>
    <row r="27" spans="1:9" ht="16.5" customHeight="1">
      <c r="A27" s="48"/>
      <c r="B27" s="48"/>
      <c r="C27" s="49"/>
      <c r="D27" s="49"/>
      <c r="E27" s="49"/>
      <c r="F27" s="49"/>
      <c r="G27" s="49"/>
      <c r="H27" s="48"/>
      <c r="I27" s="291"/>
    </row>
    <row r="28" spans="1:9" ht="14.25" customHeight="1">
      <c r="A28" s="384" t="s">
        <v>188</v>
      </c>
      <c r="B28" s="384"/>
      <c r="C28" s="384"/>
      <c r="D28" s="384"/>
      <c r="E28" s="384"/>
      <c r="F28" s="384"/>
      <c r="G28" s="48"/>
      <c r="H28" s="48"/>
      <c r="I28" s="291"/>
    </row>
    <row r="29" spans="1:9" ht="21.75" customHeight="1">
      <c r="A29" s="48"/>
      <c r="B29" s="48"/>
      <c r="C29" s="392"/>
      <c r="D29" s="393"/>
      <c r="E29" s="393"/>
      <c r="F29" s="393"/>
      <c r="G29" s="394"/>
      <c r="H29" s="48"/>
      <c r="I29" s="291"/>
    </row>
    <row r="30" spans="1:9" ht="14.25" customHeight="1">
      <c r="A30" s="48"/>
      <c r="B30" s="48"/>
      <c r="C30" s="48"/>
      <c r="D30" s="48"/>
      <c r="E30" s="48"/>
      <c r="F30" s="48"/>
      <c r="G30" s="48"/>
      <c r="H30" s="48"/>
      <c r="I30" s="291"/>
    </row>
    <row r="31" spans="1:9" ht="12.75">
      <c r="A31" s="388"/>
      <c r="B31" s="388"/>
      <c r="C31" s="388"/>
      <c r="D31" s="388"/>
      <c r="E31" s="388"/>
      <c r="F31" s="388"/>
      <c r="G31" s="388"/>
      <c r="H31" s="388"/>
      <c r="I31" s="388"/>
    </row>
    <row r="32" spans="1:9" ht="43.5" customHeight="1">
      <c r="A32" s="48" t="s">
        <v>152</v>
      </c>
      <c r="B32" s="48"/>
      <c r="C32" s="392"/>
      <c r="D32" s="393"/>
      <c r="E32" s="393"/>
      <c r="F32" s="393"/>
      <c r="G32" s="394"/>
      <c r="H32" s="48"/>
      <c r="I32" s="48"/>
    </row>
    <row r="33" spans="1:9" ht="12.75">
      <c r="A33" s="48"/>
      <c r="B33" s="48"/>
      <c r="C33" s="48"/>
      <c r="D33" s="48"/>
      <c r="E33" s="48"/>
      <c r="F33" s="48"/>
      <c r="G33" s="48"/>
      <c r="H33" s="48"/>
      <c r="I33" s="48"/>
    </row>
    <row r="34" spans="1:9" ht="12.75">
      <c r="A34" s="388"/>
      <c r="B34" s="388"/>
      <c r="C34" s="388"/>
      <c r="D34" s="388"/>
      <c r="E34" s="388"/>
      <c r="F34" s="388"/>
      <c r="G34" s="388"/>
      <c r="H34" s="388"/>
      <c r="I34" s="388"/>
    </row>
    <row r="35" spans="1:9" ht="27.75" customHeight="1">
      <c r="A35" s="388" t="s">
        <v>150</v>
      </c>
      <c r="B35" s="388"/>
      <c r="C35" s="433"/>
      <c r="D35" s="434"/>
      <c r="E35" s="395"/>
      <c r="F35" s="395"/>
      <c r="G35" s="395"/>
      <c r="H35" s="395"/>
      <c r="I35" s="395"/>
    </row>
  </sheetData>
  <sheetProtection/>
  <mergeCells count="28">
    <mergeCell ref="A14:I14"/>
    <mergeCell ref="A5:I5"/>
    <mergeCell ref="A6:I6"/>
    <mergeCell ref="B13:I13"/>
    <mergeCell ref="A15:I15"/>
    <mergeCell ref="C24:G24"/>
    <mergeCell ref="A7:I7"/>
    <mergeCell ref="A8:I8"/>
    <mergeCell ref="A10:I10"/>
    <mergeCell ref="A11:I11"/>
    <mergeCell ref="B12:I12"/>
    <mergeCell ref="A1:I1"/>
    <mergeCell ref="A2:I2"/>
    <mergeCell ref="A3:I3"/>
    <mergeCell ref="A4:I4"/>
    <mergeCell ref="A9:I9"/>
    <mergeCell ref="A19:I19"/>
    <mergeCell ref="A20:I20"/>
    <mergeCell ref="C26:G26"/>
    <mergeCell ref="A28:F28"/>
    <mergeCell ref="C29:G29"/>
    <mergeCell ref="A31:I31"/>
    <mergeCell ref="C32:G32"/>
    <mergeCell ref="A34:C34"/>
    <mergeCell ref="D34:I34"/>
    <mergeCell ref="A35:B35"/>
    <mergeCell ref="C35:D35"/>
    <mergeCell ref="E35:I35"/>
  </mergeCells>
  <printOptions/>
  <pageMargins left="0.3937007874015748" right="0.3937007874015748" top="0.984251968503937" bottom="0.984251968503937" header="0.5118110236220472" footer="0.5118110236220472"/>
  <pageSetup horizontalDpi="600" verticalDpi="600" orientation="portrait" paperSize="9" r:id="rId1"/>
  <headerFooter alignWithMargins="0">
    <oddFooter>&amp;L&amp;8 2015 church R and P.xls&amp;C&amp;8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kulasinghamg</cp:lastModifiedBy>
  <cp:lastPrinted>2016-09-05T11:24:08Z</cp:lastPrinted>
  <dcterms:created xsi:type="dcterms:W3CDTF">2004-03-09T22:14:22Z</dcterms:created>
  <dcterms:modified xsi:type="dcterms:W3CDTF">2016-09-06T09:23:32Z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